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40Guess Footwear" sheetId="1" r:id="rId1"/>
  </sheets>
  <definedNames>
    <definedName name="_xlnm._FilterDatabase" localSheetId="0" hidden="1">'40Guess Footwear'!$A$5:$M$146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N6" i="1" l="1"/>
  <c r="L6" i="1"/>
</calcChain>
</file>

<file path=xl/sharedStrings.xml><?xml version="1.0" encoding="utf-8"?>
<sst xmlns="http://schemas.openxmlformats.org/spreadsheetml/2006/main" count="1433" uniqueCount="355">
  <si>
    <t>Season</t>
  </si>
  <si>
    <t>Gender</t>
  </si>
  <si>
    <t>Product Group</t>
  </si>
  <si>
    <t>Style Part Image</t>
  </si>
  <si>
    <t>Style</t>
  </si>
  <si>
    <t>Color</t>
  </si>
  <si>
    <t>Drop</t>
  </si>
  <si>
    <t>Q Available Pcs</t>
  </si>
  <si>
    <t>35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</si>
  <si>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</si>
  <si>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</si>
  <si>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</si>
  <si>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</si>
  <si>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</si>
  <si>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</si>
  <si>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</si>
  <si>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</si>
  <si>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</si>
  <si>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41</t>
  </si>
  <si>
    <t>42</t>
  </si>
  <si>
    <t>43</t>
  </si>
  <si>
    <t>44</t>
  </si>
  <si>
    <t>45</t>
  </si>
  <si>
    <t>46</t>
  </si>
  <si>
    <t>T/U</t>
  </si>
  <si>
    <t>DX</t>
  </si>
  <si>
    <t>SX</t>
  </si>
  <si>
    <t>2017-1</t>
  </si>
  <si>
    <t>M</t>
  </si>
  <si>
    <t>83</t>
  </si>
  <si>
    <t>0</t>
  </si>
  <si>
    <t>30</t>
  </si>
  <si>
    <t>W</t>
  </si>
  <si>
    <t>72</t>
  </si>
  <si>
    <t>FLBYR1LEA05</t>
  </si>
  <si>
    <t>FLEDA1ESU06</t>
  </si>
  <si>
    <t>73</t>
  </si>
  <si>
    <t>2017-2</t>
  </si>
  <si>
    <t>FLBKK2LEA08</t>
  </si>
  <si>
    <t>FLBN22DEN08</t>
  </si>
  <si>
    <t>FLBTT2SUE01</t>
  </si>
  <si>
    <t>FLCRT2ELE03</t>
  </si>
  <si>
    <t>FLCYA2LEA03</t>
  </si>
  <si>
    <t>FLDLI2SUE03</t>
  </si>
  <si>
    <t>Nude</t>
  </si>
  <si>
    <t>FLFAY2ESU03</t>
  </si>
  <si>
    <t>FLJYN2SUE14</t>
  </si>
  <si>
    <t>FLNI22PEL07</t>
  </si>
  <si>
    <t>FLNIE2LEA07</t>
  </si>
  <si>
    <t>FLNIE2SUE07</t>
  </si>
  <si>
    <t>FLPD32LEL03</t>
  </si>
  <si>
    <t>FLPRI2SUE03</t>
  </si>
  <si>
    <t>FLPRS2SUE03</t>
  </si>
  <si>
    <t>FLRAM2SUE03</t>
  </si>
  <si>
    <t>FLREL2FAM14</t>
  </si>
  <si>
    <t>FLOHR2LEP12</t>
  </si>
  <si>
    <t>2017-3</t>
  </si>
  <si>
    <t>FLABL3SUE09</t>
  </si>
  <si>
    <t>FLABY3SUE09</t>
  </si>
  <si>
    <t>FLBY73LEA08</t>
  </si>
  <si>
    <t>FLCEL3SUE11</t>
  </si>
  <si>
    <t>FLCN23SUE10</t>
  </si>
  <si>
    <t>FLCOL3LEM08</t>
  </si>
  <si>
    <t>FLEL93FAM08</t>
  </si>
  <si>
    <t>FLHA83FAM07</t>
  </si>
  <si>
    <t>FLLBY3LEA10</t>
  </si>
  <si>
    <t>FLRAL3RUB11</t>
  </si>
  <si>
    <t>FLRID3LEP08</t>
  </si>
  <si>
    <t>FLRID3PAT08</t>
  </si>
  <si>
    <t>FLROW3RUB11</t>
  </si>
  <si>
    <t>FLSHO3FAB02</t>
  </si>
  <si>
    <t>FLSIN3PAT02</t>
  </si>
  <si>
    <t>FLFLO3LEA12</t>
  </si>
  <si>
    <t>FLFUR3ELE12</t>
  </si>
  <si>
    <t>FLGER3LEA12</t>
  </si>
  <si>
    <t>FLJLL3FAM12</t>
  </si>
  <si>
    <t>2017-4</t>
  </si>
  <si>
    <t>FMETH4LEA13</t>
  </si>
  <si>
    <t>FLRIL4SUE10</t>
  </si>
  <si>
    <t>FLCRI4SUE12</t>
  </si>
  <si>
    <t>Wine</t>
  </si>
  <si>
    <t>FLOHA4SUE12</t>
  </si>
  <si>
    <t>2018-1</t>
  </si>
  <si>
    <t>FMBIL1ELE10</t>
  </si>
  <si>
    <t>FMBIL1FAB10</t>
  </si>
  <si>
    <t>FLADY1ELE09</t>
  </si>
  <si>
    <t>FLANN1PAF03</t>
  </si>
  <si>
    <t>FLBAI1PAF08</t>
  </si>
  <si>
    <t>FLBBN1SUE09</t>
  </si>
  <si>
    <t>FLBE21DEN08</t>
  </si>
  <si>
    <t>FLBN51PAF08</t>
  </si>
  <si>
    <t>FLKR61LEL03</t>
  </si>
  <si>
    <t>2018-2</t>
  </si>
  <si>
    <t>FLBYL1LEA08</t>
  </si>
  <si>
    <t>FLCH22LEA03</t>
  </si>
  <si>
    <t>FLDPH2FAB05</t>
  </si>
  <si>
    <t>FLDRO2FAB03</t>
  </si>
  <si>
    <t>FLEMP2ELE03</t>
  </si>
  <si>
    <t>FLKAH2SAT03</t>
  </si>
  <si>
    <t>FLTD22LEA03</t>
  </si>
  <si>
    <t>FLTEI2ESU03</t>
  </si>
  <si>
    <t>FLBOB2LEA12</t>
  </si>
  <si>
    <t>FLMRI2LEA12</t>
  </si>
  <si>
    <t>2018-3</t>
  </si>
  <si>
    <t>FMBNE3FAB12</t>
  </si>
  <si>
    <t>FMLUI3FAB12</t>
  </si>
  <si>
    <t>FMLUI3LEA12</t>
  </si>
  <si>
    <t>FLVNT3RUB09</t>
  </si>
  <si>
    <t>FLACE3LEA12</t>
  </si>
  <si>
    <t>FLFHS3LEA12</t>
  </si>
  <si>
    <t>FLFRR3LEA12</t>
  </si>
  <si>
    <t>FLJLY3ELE12</t>
  </si>
  <si>
    <t>FLJLY3FAM12</t>
  </si>
  <si>
    <t>FLSNG3FAB12</t>
  </si>
  <si>
    <t>FLSNN3FAL12</t>
  </si>
  <si>
    <t>FLSRY3FAL12</t>
  </si>
  <si>
    <t>FLUPE3LEM12</t>
  </si>
  <si>
    <t>2018-4</t>
  </si>
  <si>
    <t>FMNGR4LEA12</t>
  </si>
  <si>
    <t>FMRYN4ELE12</t>
  </si>
  <si>
    <t>FLAA24ESU11</t>
  </si>
  <si>
    <t>FLAEE4SUE11</t>
  </si>
  <si>
    <t>FLAKN4LEA10</t>
  </si>
  <si>
    <t>FLARR4LEA10</t>
  </si>
  <si>
    <t>FLAUR4LEA10</t>
  </si>
  <si>
    <t>FLBAE4ESU03</t>
  </si>
  <si>
    <t>FLBBJ4PAF10</t>
  </si>
  <si>
    <t>FLBDN4SUE08</t>
  </si>
  <si>
    <t>FLBE74LEA08</t>
  </si>
  <si>
    <t>FLBL14LEA08</t>
  </si>
  <si>
    <t>FLBR54FAM08</t>
  </si>
  <si>
    <t>FLBRS4LEM08</t>
  </si>
  <si>
    <t>FLDD24SUE09</t>
  </si>
  <si>
    <t>FLDE14LEA09</t>
  </si>
  <si>
    <t>FLDES4PEL08</t>
  </si>
  <si>
    <t>FLEF24SUE07</t>
  </si>
  <si>
    <t>FLEVE4LEA07</t>
  </si>
  <si>
    <t>FLHUL4FAL07</t>
  </si>
  <si>
    <t>FLKCE4LEA11</t>
  </si>
  <si>
    <t>FLNID2DEN11</t>
  </si>
  <si>
    <t>FLNOR4ELE11</t>
  </si>
  <si>
    <t>FLOEA4LEA08</t>
  </si>
  <si>
    <t>FLOLE4LEA10</t>
  </si>
  <si>
    <t>FLORE4ELE11</t>
  </si>
  <si>
    <t>FLRNN4LEA08</t>
  </si>
  <si>
    <t>FLTOR4PAF03</t>
  </si>
  <si>
    <t>FLTOR4PEL03</t>
  </si>
  <si>
    <t>FLUFF4LEA10</t>
  </si>
  <si>
    <t>FLBRZ4LEA12</t>
  </si>
  <si>
    <t>FLCE34LEA12</t>
  </si>
  <si>
    <t>FLCEN4PAF12</t>
  </si>
  <si>
    <t>FLFRE3LEA12</t>
  </si>
  <si>
    <t>FLJAT4FAL12</t>
  </si>
  <si>
    <t>FLRMM4LEA12</t>
  </si>
  <si>
    <t>2019-1</t>
  </si>
  <si>
    <t>FM5LEOPEL12</t>
  </si>
  <si>
    <t>FM5SOUSUE13</t>
  </si>
  <si>
    <t>FL5GIOLEA10</t>
  </si>
  <si>
    <t>FL5NINELE10</t>
  </si>
  <si>
    <t>2019-2</t>
  </si>
  <si>
    <t>FM6BRULEA12</t>
  </si>
  <si>
    <t>FMALX3LEA09</t>
  </si>
  <si>
    <t>FMALX3SUE09</t>
  </si>
  <si>
    <t>FL6JN2ELE12</t>
  </si>
  <si>
    <t>FLGAM1ELE12</t>
  </si>
  <si>
    <t>PCS</t>
  </si>
  <si>
    <t>Tot Whs</t>
  </si>
  <si>
    <t>Whs</t>
  </si>
  <si>
    <t>Model Descr</t>
  </si>
  <si>
    <t>GUESS SHOES STOCK MAN AND WOMAN</t>
  </si>
  <si>
    <t>Footwear Dress</t>
  </si>
  <si>
    <t>Footwear Active</t>
  </si>
  <si>
    <t>Guess Man</t>
  </si>
  <si>
    <t>Black</t>
  </si>
  <si>
    <t>Cogna</t>
  </si>
  <si>
    <t>Cream</t>
  </si>
  <si>
    <t>Blue</t>
  </si>
  <si>
    <t>Beige</t>
  </si>
  <si>
    <t>Coral</t>
  </si>
  <si>
    <t>Silve</t>
  </si>
  <si>
    <t>Gold</t>
  </si>
  <si>
    <t>Grey</t>
  </si>
  <si>
    <t>Blkbl</t>
  </si>
  <si>
    <t>Bronz</t>
  </si>
  <si>
    <t>Purpl</t>
  </si>
  <si>
    <t>Leopa</t>
  </si>
  <si>
    <t>Red</t>
  </si>
  <si>
    <t>Lbeig</t>
  </si>
  <si>
    <t>White</t>
  </si>
  <si>
    <t>Blush</t>
  </si>
  <si>
    <t>Natur</t>
  </si>
  <si>
    <t>Plati</t>
  </si>
  <si>
    <t>Pewte</t>
  </si>
  <si>
    <t>Rosgo</t>
  </si>
  <si>
    <t>Blkpl</t>
  </si>
  <si>
    <t>Whibl</t>
  </si>
  <si>
    <t>Whigo</t>
  </si>
  <si>
    <t>Whisi</t>
  </si>
  <si>
    <t>Whiwh</t>
  </si>
  <si>
    <t>Dnavy</t>
  </si>
  <si>
    <t>Green</t>
  </si>
  <si>
    <t>Beibr</t>
  </si>
  <si>
    <t>Whigr</t>
  </si>
  <si>
    <t>Whblu</t>
  </si>
  <si>
    <t>Taupe</t>
  </si>
  <si>
    <t>Lred</t>
  </si>
  <si>
    <t>Snow</t>
  </si>
  <si>
    <t>Brown</t>
  </si>
  <si>
    <t>Blkwh</t>
  </si>
  <si>
    <t>Camou</t>
  </si>
  <si>
    <t>Cuoio</t>
  </si>
  <si>
    <t>Dblue</t>
  </si>
  <si>
    <t>Dbrow</t>
  </si>
  <si>
    <t>Dgrey</t>
  </si>
  <si>
    <t>Eart</t>
  </si>
  <si>
    <t>Whire</t>
  </si>
  <si>
    <t>Cognac</t>
  </si>
  <si>
    <t>Beige Neutro</t>
  </si>
  <si>
    <t>Argent</t>
  </si>
  <si>
    <t>Grey-Do Not Use</t>
  </si>
  <si>
    <t>Black/Black</t>
  </si>
  <si>
    <t>Bronzo</t>
  </si>
  <si>
    <t>Purple</t>
  </si>
  <si>
    <t>Leopardato 8571</t>
  </si>
  <si>
    <t>Luster Beige</t>
  </si>
  <si>
    <t>Plaino</t>
  </si>
  <si>
    <t>Pewter</t>
  </si>
  <si>
    <t>Rose Gold</t>
  </si>
  <si>
    <t>Bianco E Nero</t>
  </si>
  <si>
    <t>White/White</t>
  </si>
  <si>
    <t>Deep Navy</t>
  </si>
  <si>
    <t>Fondo Verde Logo Blu</t>
  </si>
  <si>
    <t>Beige/Light Brown</t>
  </si>
  <si>
    <t>Stripe White/Green</t>
  </si>
  <si>
    <t>Black White</t>
  </si>
  <si>
    <t>Camouflage</t>
  </si>
  <si>
    <t>Denim Blue</t>
  </si>
  <si>
    <t>Dark Brown</t>
  </si>
  <si>
    <t>Dark Grey Piombo</t>
  </si>
  <si>
    <t>White Red</t>
  </si>
  <si>
    <t>Color Descr</t>
  </si>
  <si>
    <t>Byron/Sling Back/Fabric</t>
  </si>
  <si>
    <t>Editta/Sabot/Fabric</t>
  </si>
  <si>
    <t>Bekki/Decollete (Pump)/Leather</t>
  </si>
  <si>
    <t>Beonca2/Decollete (Pump)/Fabri</t>
  </si>
  <si>
    <t>Betta  Suede</t>
  </si>
  <si>
    <t>Carta          Polyurethane</t>
  </si>
  <si>
    <t>Cyarra/Sandalo (Sandal)/Leathe</t>
  </si>
  <si>
    <t>Hadli/Sandalo (Sandal)/Suede</t>
  </si>
  <si>
    <t>Faya           Camoscio Suede/</t>
  </si>
  <si>
    <t>Jalyn          Mocassino Suede</t>
  </si>
  <si>
    <t>Elinie2/Spuntato (Open Toe)/Le</t>
  </si>
  <si>
    <t>Elinie/Spuntato (Open Toe)/Lea</t>
  </si>
  <si>
    <t>Elinie/Spuntato (Open Toe)/Sue</t>
  </si>
  <si>
    <t>Padton3/Sandalo (Sandal)/Leath</t>
  </si>
  <si>
    <t>Peri/Sandalo (Sandal)/Leather</t>
  </si>
  <si>
    <t>Paris</t>
  </si>
  <si>
    <t>Ramlee/Sandalo (Sandal)/Suede</t>
  </si>
  <si>
    <t>Rela           Glitter Fabric</t>
  </si>
  <si>
    <t>Ohara           Pelle Stampata</t>
  </si>
  <si>
    <t>Abela/Shootie  (Ankle Boot)/Su</t>
  </si>
  <si>
    <t>Aby/Shootie  (Ankle Boot)/Sued</t>
  </si>
  <si>
    <t>Bayan7/Decollete (Pump)/Leathe</t>
  </si>
  <si>
    <t>Celestin       Stivale</t>
  </si>
  <si>
    <t>Lucena2/Stivaletto (Bootie)/Su</t>
  </si>
  <si>
    <t>Becool/Decollete (Pump)/Leathe</t>
  </si>
  <si>
    <t>Ele9/Decollete (Pump)/Fabric</t>
  </si>
  <si>
    <t>Hadie8/Spuntato (Open Toe)/Fab</t>
  </si>
  <si>
    <t>Luluby/Stivaletto (Bootie)/Lea</t>
  </si>
  <si>
    <t>Ralan          Rubber Boot</t>
  </si>
  <si>
    <t>Ridley3/Decollete (Pump)/Leath</t>
  </si>
  <si>
    <t>Ridley3/Decollete (Pump)/Paten</t>
  </si>
  <si>
    <t>Romy           Rubber Boot</t>
  </si>
  <si>
    <t>Shoein/Ballerina/Fabric</t>
  </si>
  <si>
    <t>Sincity/Ballerina/Patent</t>
  </si>
  <si>
    <t>Flo            Lea12</t>
  </si>
  <si>
    <t>Fur            Polyurethane</t>
  </si>
  <si>
    <t>Gerta          Lea12</t>
  </si>
  <si>
    <t>Jilly          Metallic Fabric</t>
  </si>
  <si>
    <t>Ethan</t>
  </si>
  <si>
    <t>Rilley/Stivaletto (Bootie)/Sue</t>
  </si>
  <si>
    <t>Claris</t>
  </si>
  <si>
    <t>Ohara</t>
  </si>
  <si>
    <t>Billy</t>
  </si>
  <si>
    <t>Adyn/Shootie  (Ankle Boot)/Lea</t>
  </si>
  <si>
    <t>Annabel/Sandalo (Sandal)/Leath</t>
  </si>
  <si>
    <t>Bailee/Decollete (Pump)/Leathe</t>
  </si>
  <si>
    <t>Abbien/Shootie  (Ankle Boot)/S</t>
  </si>
  <si>
    <t>Belle2/Decollete (Pump)/Fabric</t>
  </si>
  <si>
    <t>Bennie5/Decollete (Pump)/Leath</t>
  </si>
  <si>
    <t>Karli5/Sandalo (Sandal)/Leathe</t>
  </si>
  <si>
    <t>Braylea</t>
  </si>
  <si>
    <t>Chloe2/Sandalo (Sandal)</t>
  </si>
  <si>
    <t>Daphni/Sling Back/Fabric</t>
  </si>
  <si>
    <t>Dario/Sandalo (Sandal)/Fabric</t>
  </si>
  <si>
    <t>Empress</t>
  </si>
  <si>
    <t>Kahluan</t>
  </si>
  <si>
    <t>Tilday2/Sandalo (Sandal)</t>
  </si>
  <si>
    <t>Teigan/Sandalo (Sandal)</t>
  </si>
  <si>
    <t>Bobo/Active Lady/Leather</t>
  </si>
  <si>
    <t>Miriam</t>
  </si>
  <si>
    <t>Ben</t>
  </si>
  <si>
    <t>Luiss</t>
  </si>
  <si>
    <t>Venat</t>
  </si>
  <si>
    <t>Grace</t>
  </si>
  <si>
    <t>Fhalstar</t>
  </si>
  <si>
    <t>Furr</t>
  </si>
  <si>
    <t>Jilly</t>
  </si>
  <si>
    <t>Sunnygym</t>
  </si>
  <si>
    <t>Sunny</t>
  </si>
  <si>
    <t>Supereye</t>
  </si>
  <si>
    <t>Super</t>
  </si>
  <si>
    <t>New Georg</t>
  </si>
  <si>
    <t>Ryan</t>
  </si>
  <si>
    <t>Orianna2/Stivale (Boot)/Suede</t>
  </si>
  <si>
    <t>Aerite/Stivale (Boot)/Suede</t>
  </si>
  <si>
    <t>Akon/Stivaletto (Bootie)/Leath</t>
  </si>
  <si>
    <t>Arron/Stivaletto (Bootie)/Leat</t>
  </si>
  <si>
    <t>Laurien/Stivaletto (Bootie)/Le</t>
  </si>
  <si>
    <t>Bainne/Sandalo (Sandal)/Fabric</t>
  </si>
  <si>
    <t>Bobbijo2/Stivaletto (Bootie)/L</t>
  </si>
  <si>
    <t>Braden/Decollete (Pump)/Suede</t>
  </si>
  <si>
    <t>Bennie7/Decollete (Pump)/Leath</t>
  </si>
  <si>
    <t>Blix11/Decollete (Pump)/Leathe</t>
  </si>
  <si>
    <t>Braylea5</t>
  </si>
  <si>
    <t>Bradens/Decollete (Pump)/Leath</t>
  </si>
  <si>
    <t>Deidra2/Shootie  (Ankle Boot)/</t>
  </si>
  <si>
    <t>Deidra/Shootie  (Ankle Boot)/L</t>
  </si>
  <si>
    <t>Dessie/Decollete (Pump)/Leathe</t>
  </si>
  <si>
    <t>Effia2/Spuntato (Open Toe)/Sue</t>
  </si>
  <si>
    <t>Evelene/Spuntato (Open Toe)/Le</t>
  </si>
  <si>
    <t>Hualie/Spuntato (Open Toe)/Lea</t>
  </si>
  <si>
    <t>Kice/Stivale (Boot)/Leather</t>
  </si>
  <si>
    <t>Nidia2</t>
  </si>
  <si>
    <t>Norris/Shootie  (Ankle Boot)/L</t>
  </si>
  <si>
    <t>Orlena/Decollete (Pump)/Leathe</t>
  </si>
  <si>
    <t>Coleta/Stivaletto (Bootie)/Lea</t>
  </si>
  <si>
    <t>Orianne/Stivale (Boot)/Leather</t>
  </si>
  <si>
    <t>Brinn/Decollete (Pump)/Leather</t>
  </si>
  <si>
    <t>Toriana/Sandalo (Sandal)/Leath</t>
  </si>
  <si>
    <t>Offlia</t>
  </si>
  <si>
    <t>Brayz/Active Lady/Leather</t>
  </si>
  <si>
    <t>Cestin3/Active Lady/Leather</t>
  </si>
  <si>
    <t>Cestin/Active Lady/Leather Lik</t>
  </si>
  <si>
    <t>Freda          Lea12</t>
  </si>
  <si>
    <t>Janett/Active Lady/Leather Lik</t>
  </si>
  <si>
    <t>Rimma Special</t>
  </si>
  <si>
    <t>Luiss B        Printed Eco Lea</t>
  </si>
  <si>
    <t>Soul</t>
  </si>
  <si>
    <t>Giole</t>
  </si>
  <si>
    <t>Nina3</t>
  </si>
  <si>
    <t>Bruce</t>
  </si>
  <si>
    <t>Alex</t>
  </si>
  <si>
    <t>Janeet2/Active Lady/Leather Li</t>
  </si>
  <si>
    <t>Gamer/Active Lady/Leather Like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</si>
</sst>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_-* #,##0.00\ [$€-410]_-;\-* #,##0.00\ [$€-410]_-;_-* &quot;-&quot;??\ [$€-410]_-;_-@_-"/>
  </numFmts>
  <fonts count="8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0</xdr:rowOff>
    </xdr:from>
    <xdr:to>
      <xdr:col>4</xdr:col>
      <xdr:colOff>586105</xdr:colOff>
      <xdr:row>6</xdr:row>
      <xdr:rowOff>504825</xdr:rowOff>
    </xdr:to>
    <xdr:pic>
      <xdr:nvPicPr>
        <xdr:cNvPr id="3" name="Picture 2" descr="FLBYR1LEA05.jpg?transf=w_200,h_200,c_fit&amp;region=EU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1552575"/>
          <a:ext cx="528955" cy="504825"/>
        </a:xfrm>
        <a:prstGeom prst="rect">
          <a:avLst/>
        </a:prstGeom>
      </xdr:spPr>
    </xdr:pic>
    <xdr:clientData/>
  </xdr:twoCellAnchor>
  <xdr:twoCellAnchor>
    <xdr:from>
      <xdr:col>4</xdr:col>
      <xdr:colOff>85724</xdr:colOff>
      <xdr:row>7</xdr:row>
      <xdr:rowOff>60275</xdr:rowOff>
    </xdr:from>
    <xdr:to>
      <xdr:col>4</xdr:col>
      <xdr:colOff>590549</xdr:colOff>
      <xdr:row>8</xdr:row>
      <xdr:rowOff>0</xdr:rowOff>
    </xdr:to>
    <xdr:pic>
      <xdr:nvPicPr>
        <xdr:cNvPr id="5" name="Picture 4" descr="FLEDA1ESU06.jpg?transf=w_200,h_200,c_fit&amp;region=EU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4" y="2374850"/>
          <a:ext cx="504825" cy="701725"/>
        </a:xfrm>
        <a:prstGeom prst="rect">
          <a:avLst/>
        </a:prstGeom>
      </xdr:spPr>
    </xdr:pic>
    <xdr:clientData/>
  </xdr:twoCellAnchor>
  <xdr:twoCellAnchor>
    <xdr:from>
      <xdr:col>4</xdr:col>
      <xdr:colOff>52705</xdr:colOff>
      <xdr:row>8</xdr:row>
      <xdr:rowOff>28575</xdr:rowOff>
    </xdr:from>
    <xdr:to>
      <xdr:col>4</xdr:col>
      <xdr:colOff>581025</xdr:colOff>
      <xdr:row>8</xdr:row>
      <xdr:rowOff>523875</xdr:rowOff>
    </xdr:to>
    <xdr:pic>
      <xdr:nvPicPr>
        <xdr:cNvPr id="17" name="Picture 16" descr="FLBKK2LEA08.jpg?transf=w_200,h_200,c_fit&amp;region=EU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6855" y="3105150"/>
          <a:ext cx="528320" cy="495300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9</xdr:row>
      <xdr:rowOff>41970</xdr:rowOff>
    </xdr:from>
    <xdr:to>
      <xdr:col>4</xdr:col>
      <xdr:colOff>542925</xdr:colOff>
      <xdr:row>9</xdr:row>
      <xdr:rowOff>600075</xdr:rowOff>
    </xdr:to>
    <xdr:pic>
      <xdr:nvPicPr>
        <xdr:cNvPr id="18" name="Picture 17" descr="FLBN22DEN08.jpg?transf=w_200,h_200,c_fit&amp;region=EU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90825" y="3880545"/>
          <a:ext cx="476250" cy="558105"/>
        </a:xfrm>
        <a:prstGeom prst="rect">
          <a:avLst/>
        </a:prstGeom>
      </xdr:spPr>
    </xdr:pic>
    <xdr:clientData/>
  </xdr:twoCellAnchor>
  <xdr:twoCellAnchor>
    <xdr:from>
      <xdr:col>3</xdr:col>
      <xdr:colOff>952499</xdr:colOff>
      <xdr:row>10</xdr:row>
      <xdr:rowOff>19050</xdr:rowOff>
    </xdr:from>
    <xdr:to>
      <xdr:col>5</xdr:col>
      <xdr:colOff>0</xdr:colOff>
      <xdr:row>11</xdr:row>
      <xdr:rowOff>19050</xdr:rowOff>
    </xdr:to>
    <xdr:pic>
      <xdr:nvPicPr>
        <xdr:cNvPr id="19" name="Picture 18" descr="FLBTT2SUE01.jpg?transf=w_200,h_200,c_fit&amp;region=EU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24149" y="4619625"/>
          <a:ext cx="590551" cy="7620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pic>
      <xdr:nvPicPr>
        <xdr:cNvPr id="20" name="Picture 19" descr="FLCRT2ELE03.jpg?transf=w_200,h_200,c_fit&amp;region=EU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pic>
      <xdr:nvPicPr>
        <xdr:cNvPr id="21" name="Picture 20" descr="FLCYA2LEA03.jpg?transf=w_200,h_200,c_fit&amp;region=EU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pic>
      <xdr:nvPicPr>
        <xdr:cNvPr id="22" name="Picture 21" descr="FLDLI2SUE03.jpg?transf=w_200,h_200,c_fit&amp;region=EU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pic>
      <xdr:nvPicPr>
        <xdr:cNvPr id="23" name="Picture 22" descr="FLFAY2ESU03.jpg?transf=w_200,h_200,c_fit&amp;region=EU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pic>
      <xdr:nvPicPr>
        <xdr:cNvPr id="25" name="Picture 24" descr="FLJYN2SUE14.jpg?transf=w_200,h_200,c_fit&amp;region=EU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pic>
      <xdr:nvPicPr>
        <xdr:cNvPr id="28" name="Picture 27" descr="FLNI22PEL07.jpg?transf=w_200,h_200,c_fit&amp;region=EU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pic>
      <xdr:nvPicPr>
        <xdr:cNvPr id="29" name="Picture 28" descr="FLNIE2LEA07.jpg?transf=w_200,h_200,c_fit&amp;region=EU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pic>
      <xdr:nvPicPr>
        <xdr:cNvPr id="30" name="Picture 29" descr="FLNIE2SUE07.jpg?transf=w_200,h_200,c_fit&amp;region=EU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31" name="Picture 30" descr="FLPD32LEL03.jpg?transf=w_200,h_200,c_fit&amp;region=EU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pic>
      <xdr:nvPicPr>
        <xdr:cNvPr id="32" name="Picture 31" descr="FLPRI2SUE03.jpg?transf=w_200,h_200,c_fit&amp;region=EU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pic>
      <xdr:nvPicPr>
        <xdr:cNvPr id="34" name="Picture 33" descr="FLRAM2SUE03.jpg?transf=w_200,h_200,c_fit&amp;region=EU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pic>
      <xdr:nvPicPr>
        <xdr:cNvPr id="35" name="Picture 34" descr="FLREL2FAM14.jpg?transf=w_200,h_200,c_fit&amp;region=EU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pic>
      <xdr:nvPicPr>
        <xdr:cNvPr id="36" name="Picture 35" descr="FLOHR2LEP12.jpg?transf=w_200,h_200,c_fit&amp;region=EU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pic>
      <xdr:nvPicPr>
        <xdr:cNvPr id="40" name="Picture 39" descr="FLABL3SUE09.jpg?transf=w_200,h_200,c_fit&amp;region=EU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pic>
      <xdr:nvPicPr>
        <xdr:cNvPr id="41" name="Picture 40" descr="FLABY3SUE09.jpg?transf=w_200,h_200,c_fit&amp;region=EU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pic>
      <xdr:nvPicPr>
        <xdr:cNvPr id="43" name="Picture 42" descr="FLBY73LEA08.jpg?transf=w_200,h_200,c_fit&amp;region=EU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pic>
      <xdr:nvPicPr>
        <xdr:cNvPr id="44" name="Picture 43" descr="FLBY73LEA08.jpg?transf=w_200,h_200,c_fit&amp;region=EU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pic>
      <xdr:nvPicPr>
        <xdr:cNvPr id="45" name="Picture 44" descr="FLCEL3SUE11.jpg?transf=w_200,h_200,c_fit&amp;region=EU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pic>
      <xdr:nvPicPr>
        <xdr:cNvPr id="46" name="Picture 45" descr="FLCN23SUE10.jpg?transf=w_200,h_200,c_fit&amp;region=EU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pic>
      <xdr:nvPicPr>
        <xdr:cNvPr id="47" name="Picture 46" descr="FLCOL3LEM08.jpg?transf=w_200,h_200,c_fit&amp;region=EU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pic>
      <xdr:nvPicPr>
        <xdr:cNvPr id="49" name="Picture 48" descr="FLEL93FAM08.jpg?transf=w_200,h_200,c_fit&amp;region=EU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34</xdr:row>
      <xdr:rowOff>0</xdr:rowOff>
    </xdr:to>
    <xdr:pic>
      <xdr:nvPicPr>
        <xdr:cNvPr id="50" name="Picture 49" descr="FLHA83FAM07.jpg?transf=w_200,h_200,c_fit&amp;region=EU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pic>
      <xdr:nvPicPr>
        <xdr:cNvPr id="51" name="Picture 50" descr="FLLBY3LEA10.jpg?transf=w_200,h_200,c_fit&amp;region=EU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pic>
      <xdr:nvPicPr>
        <xdr:cNvPr id="52" name="Picture 51" descr="FLRAL3RUB11.jpg?transf=w_200,h_200,c_fit&amp;region=EU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pic>
      <xdr:nvPicPr>
        <xdr:cNvPr id="53" name="Picture 52" descr="FLRAL3RUB11.jpg?transf=w_200,h_200,c_fit&amp;region=EU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pic>
      <xdr:nvPicPr>
        <xdr:cNvPr id="54" name="Picture 53" descr="FLRID3LEP08.jpg?transf=w_200,h_200,c_fit&amp;region=EU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pic>
      <xdr:nvPicPr>
        <xdr:cNvPr id="55" name="Picture 54" descr="FLRID3PAT08.jpg?transf=w_200,h_200,c_fit&amp;region=EU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56" name="Picture 55" descr="FLROW3RUB11.jpg?transf=w_200,h_200,c_fit&amp;region=EU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pic>
      <xdr:nvPicPr>
        <xdr:cNvPr id="57" name="Picture 56" descr="FLROW3RUB11.jpg?transf=w_200,h_200,c_fit&amp;region=EU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42</xdr:row>
      <xdr:rowOff>0</xdr:rowOff>
    </xdr:to>
    <xdr:pic>
      <xdr:nvPicPr>
        <xdr:cNvPr id="58" name="Picture 57" descr="FLROW3RUB11.jpg?transf=w_200,h_200,c_fit&amp;region=EU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pic>
      <xdr:nvPicPr>
        <xdr:cNvPr id="59" name="Picture 58" descr="FLSHO3FAB02.jpg?transf=w_200,h_200,c_fit&amp;region=EU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44</xdr:row>
      <xdr:rowOff>0</xdr:rowOff>
    </xdr:to>
    <xdr:pic>
      <xdr:nvPicPr>
        <xdr:cNvPr id="61" name="Picture 60" descr="FLSIN3PAT02.jpg?transf=w_200,h_200,c_fit&amp;region=EU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pic>
      <xdr:nvPicPr>
        <xdr:cNvPr id="62" name="Picture 61" descr="FLFLO3LEA12.jpg?transf=w_200,h_200,c_fit&amp;region=EU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46</xdr:row>
      <xdr:rowOff>0</xdr:rowOff>
    </xdr:to>
    <xdr:pic>
      <xdr:nvPicPr>
        <xdr:cNvPr id="63" name="Picture 62" descr="FLFUR3ELE12.jpg?transf=w_200,h_200,c_fit&amp;region=EU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pic>
      <xdr:nvPicPr>
        <xdr:cNvPr id="64" name="Picture 63" descr="FLGER3LEA12.jpg?transf=w_200,h_200,c_fit&amp;region=EU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48</xdr:row>
      <xdr:rowOff>0</xdr:rowOff>
    </xdr:to>
    <xdr:pic>
      <xdr:nvPicPr>
        <xdr:cNvPr id="67" name="Picture 66" descr="FLJLL3FAM12.jpg?transf=w_200,h_200,c_fit&amp;region=EU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pic>
      <xdr:nvPicPr>
        <xdr:cNvPr id="70" name="Picture 69" descr="FMETH4LEA13.jpg?transf=w_200,h_200,c_fit&amp;region=EU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pic>
      <xdr:nvPicPr>
        <xdr:cNvPr id="71" name="Picture 70" descr="FLRIL4SUE10.jpg?transf=w_200,h_200,c_fit&amp;region=EU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0</xdr:rowOff>
    </xdr:to>
    <xdr:pic>
      <xdr:nvPicPr>
        <xdr:cNvPr id="74" name="Picture 73" descr="FLCRI4SUE12.jpg?transf=w_200,h_200,c_fit&amp;region=EU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52</xdr:row>
      <xdr:rowOff>0</xdr:rowOff>
    </xdr:to>
    <xdr:pic>
      <xdr:nvPicPr>
        <xdr:cNvPr id="75" name="Picture 74" descr="FLOHA4SUE12.jpg?transf=w_200,h_200,c_fit&amp;region=EU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5</xdr:col>
      <xdr:colOff>0</xdr:colOff>
      <xdr:row>53</xdr:row>
      <xdr:rowOff>0</xdr:rowOff>
    </xdr:to>
    <xdr:pic>
      <xdr:nvPicPr>
        <xdr:cNvPr id="81" name="Picture 80" descr="FMBIL1ELE10.jpg?transf=w_200,h_200,c_fit&amp;region=EU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54</xdr:row>
      <xdr:rowOff>0</xdr:rowOff>
    </xdr:to>
    <xdr:pic>
      <xdr:nvPicPr>
        <xdr:cNvPr id="82" name="Picture 81" descr="FMBIL1FAB10.jpg?transf=w_200,h_200,c_fit&amp;region=EU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55</xdr:row>
      <xdr:rowOff>0</xdr:rowOff>
    </xdr:to>
    <xdr:pic>
      <xdr:nvPicPr>
        <xdr:cNvPr id="89" name="Picture 88" descr="FLADY1ELE09.jpg?transf=w_200,h_200,c_fit&amp;region=EU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pic>
      <xdr:nvPicPr>
        <xdr:cNvPr id="91" name="Picture 90" descr="FLANN1PAF03.jpg?transf=w_200,h_200,c_fit&amp;region=EU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57</xdr:row>
      <xdr:rowOff>0</xdr:rowOff>
    </xdr:to>
    <xdr:pic>
      <xdr:nvPicPr>
        <xdr:cNvPr id="92" name="Picture 91" descr="FLBAI1PAF08.jpg?transf=w_200,h_200,c_fit&amp;region=EU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0</xdr:rowOff>
    </xdr:to>
    <xdr:pic>
      <xdr:nvPicPr>
        <xdr:cNvPr id="93" name="Picture 92" descr="FLBBN1SUE09.jpg?transf=w_200,h_200,c_fit&amp;region=EU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flipH="1">
          <a:off x="2724150" y="336137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pic>
      <xdr:nvPicPr>
        <xdr:cNvPr id="94" name="Picture 93" descr="FLBE21DEN08.jpg?transf=w_200,h_200,c_fit&amp;region=EU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60</xdr:row>
      <xdr:rowOff>0</xdr:rowOff>
    </xdr:to>
    <xdr:pic>
      <xdr:nvPicPr>
        <xdr:cNvPr id="99" name="Picture 98" descr="FLBN51PAF08.jpg?transf=w_200,h_200,c_fit&amp;region=EU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61</xdr:row>
      <xdr:rowOff>0</xdr:rowOff>
    </xdr:to>
    <xdr:pic>
      <xdr:nvPicPr>
        <xdr:cNvPr id="109" name="Picture 108" descr="FLKR61LEL03.jpg?transf=w_200,h_200,c_fit&amp;region=EU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62</xdr:row>
      <xdr:rowOff>0</xdr:rowOff>
    </xdr:to>
    <xdr:pic>
      <xdr:nvPicPr>
        <xdr:cNvPr id="127" name="Picture 126" descr="FLBYL1LEA08.jpg?transf=w_200,h_200,c_fit&amp;region=EU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63</xdr:row>
      <xdr:rowOff>0</xdr:rowOff>
    </xdr:to>
    <xdr:pic>
      <xdr:nvPicPr>
        <xdr:cNvPr id="128" name="Picture 127" descr="FLCH22LEA03.jpg?transf=w_200,h_200,c_fit&amp;region=EU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pic>
      <xdr:nvPicPr>
        <xdr:cNvPr id="131" name="Picture 130" descr="FLDPH2FAB05.jpg?transf=w_200,h_200,c_fit&amp;region=EU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pic>
      <xdr:nvPicPr>
        <xdr:cNvPr id="132" name="Picture 131" descr="FLDRO2FAB03.jpg?transf=w_200,h_200,c_fit&amp;region=EU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5</xdr:col>
      <xdr:colOff>0</xdr:colOff>
      <xdr:row>66</xdr:row>
      <xdr:rowOff>0</xdr:rowOff>
    </xdr:to>
    <xdr:pic>
      <xdr:nvPicPr>
        <xdr:cNvPr id="134" name="Picture 133" descr="FLEMP2ELE03.jpg?transf=w_200,h_200,c_fit&amp;region=EU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pic>
      <xdr:nvPicPr>
        <xdr:cNvPr id="135" name="Picture 134" descr="FLEMP2ELE03.jpg?transf=w_200,h_200,c_fit&amp;region=EU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68</xdr:row>
      <xdr:rowOff>0</xdr:rowOff>
    </xdr:to>
    <xdr:pic>
      <xdr:nvPicPr>
        <xdr:cNvPr id="145" name="Picture 144" descr="FLKAH2SAT03.jpg?transf=w_200,h_200,c_fit&amp;region=EU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flipH="1">
          <a:off x="2724150" y="399002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69</xdr:row>
      <xdr:rowOff>0</xdr:rowOff>
    </xdr:to>
    <xdr:pic>
      <xdr:nvPicPr>
        <xdr:cNvPr id="160" name="Picture 159" descr="FLTD22LEA03.jpg?transf=w_200,h_200,c_fit&amp;region=EU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5</xdr:col>
      <xdr:colOff>0</xdr:colOff>
      <xdr:row>70</xdr:row>
      <xdr:rowOff>0</xdr:rowOff>
    </xdr:to>
    <xdr:pic>
      <xdr:nvPicPr>
        <xdr:cNvPr id="162" name="Picture 161" descr="FLTEI2ESU03.jpg?transf=w_200,h_200,c_fit&amp;region=EU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71</xdr:row>
      <xdr:rowOff>0</xdr:rowOff>
    </xdr:to>
    <xdr:pic>
      <xdr:nvPicPr>
        <xdr:cNvPr id="165" name="Picture 164" descr="FLBOB2LEA12.jpg?transf=w_200,h_200,c_fit&amp;region=EU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flipH="1">
          <a:off x="2724150" y="417861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72</xdr:row>
      <xdr:rowOff>0</xdr:rowOff>
    </xdr:to>
    <xdr:pic>
      <xdr:nvPicPr>
        <xdr:cNvPr id="166" name="Picture 165" descr="FLBOB2LEA12.jpg?transf=w_200,h_200,c_fit&amp;region=EU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flipH="1">
          <a:off x="2724150" y="424148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0</xdr:rowOff>
    </xdr:to>
    <xdr:pic>
      <xdr:nvPicPr>
        <xdr:cNvPr id="167" name="Picture 166" descr="FLBOB2LEA12.jpg?transf=w_200,h_200,c_fit&amp;region=EU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flipH="1">
          <a:off x="2724150" y="430434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5</xdr:col>
      <xdr:colOff>0</xdr:colOff>
      <xdr:row>74</xdr:row>
      <xdr:rowOff>0</xdr:rowOff>
    </xdr:to>
    <xdr:pic>
      <xdr:nvPicPr>
        <xdr:cNvPr id="168" name="Picture 167" descr="FLBOB2LEA12.jpg?transf=w_200,h_200,c_fit&amp;region=EU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flipH="1">
          <a:off x="2724150" y="436721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5</xdr:col>
      <xdr:colOff>0</xdr:colOff>
      <xdr:row>75</xdr:row>
      <xdr:rowOff>0</xdr:rowOff>
    </xdr:to>
    <xdr:pic>
      <xdr:nvPicPr>
        <xdr:cNvPr id="169" name="Picture 168" descr="FLBOB2LEA12.jpg?transf=w_200,h_200,c_fit&amp;region=EU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flipH="1">
          <a:off x="2724150" y="443007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75</xdr:row>
      <xdr:rowOff>0</xdr:rowOff>
    </xdr:from>
    <xdr:to>
      <xdr:col>5</xdr:col>
      <xdr:colOff>0</xdr:colOff>
      <xdr:row>76</xdr:row>
      <xdr:rowOff>0</xdr:rowOff>
    </xdr:to>
    <xdr:pic>
      <xdr:nvPicPr>
        <xdr:cNvPr id="171" name="Picture 170" descr="FLMRI2LEA12.jpg?transf=w_200,h_200,c_fit&amp;region=EU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5</xdr:col>
      <xdr:colOff>0</xdr:colOff>
      <xdr:row>77</xdr:row>
      <xdr:rowOff>0</xdr:rowOff>
    </xdr:to>
    <xdr:pic>
      <xdr:nvPicPr>
        <xdr:cNvPr id="172" name="Picture 171" descr="FMBNE3FAB12.jpg?transf=w_200,h_200,c_fit&amp;region=EU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5</xdr:col>
      <xdr:colOff>0</xdr:colOff>
      <xdr:row>78</xdr:row>
      <xdr:rowOff>0</xdr:rowOff>
    </xdr:to>
    <xdr:pic>
      <xdr:nvPicPr>
        <xdr:cNvPr id="176" name="Picture 175" descr="FMLUI3FAB12.jpg?transf=w_200,h_200,c_fit&amp;region=EU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pic>
      <xdr:nvPicPr>
        <xdr:cNvPr id="177" name="Picture 176" descr="FMLUI3LEA12.jpg?transf=w_200,h_200,c_fit&amp;region=EU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5</xdr:col>
      <xdr:colOff>0</xdr:colOff>
      <xdr:row>80</xdr:row>
      <xdr:rowOff>0</xdr:rowOff>
    </xdr:to>
    <xdr:pic>
      <xdr:nvPicPr>
        <xdr:cNvPr id="182" name="Picture 181" descr="FLVNT3RUB09.jpg?transf=w_200,h_200,c_fit&amp;region=EU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flipH="1">
          <a:off x="2724150" y="474440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0</xdr:rowOff>
    </xdr:to>
    <xdr:pic>
      <xdr:nvPicPr>
        <xdr:cNvPr id="183" name="Picture 182" descr="FLVNT3RUB09.jpg?transf=w_200,h_200,c_fit&amp;region=EU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flipH="1">
          <a:off x="2724150" y="480726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5</xdr:col>
      <xdr:colOff>0</xdr:colOff>
      <xdr:row>82</xdr:row>
      <xdr:rowOff>0</xdr:rowOff>
    </xdr:to>
    <xdr:pic>
      <xdr:nvPicPr>
        <xdr:cNvPr id="184" name="Picture 183" descr="FLACE3LEA12.jpg?transf=w_200,h_200,c_fit&amp;region=EU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82</xdr:row>
      <xdr:rowOff>0</xdr:rowOff>
    </xdr:from>
    <xdr:to>
      <xdr:col>5</xdr:col>
      <xdr:colOff>0</xdr:colOff>
      <xdr:row>83</xdr:row>
      <xdr:rowOff>0</xdr:rowOff>
    </xdr:to>
    <xdr:pic>
      <xdr:nvPicPr>
        <xdr:cNvPr id="185" name="Picture 184" descr="FLFHS3LEA12.jpg?transf=w_200,h_200,c_fit&amp;region=EU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5</xdr:col>
      <xdr:colOff>0</xdr:colOff>
      <xdr:row>84</xdr:row>
      <xdr:rowOff>0</xdr:rowOff>
    </xdr:to>
    <xdr:pic>
      <xdr:nvPicPr>
        <xdr:cNvPr id="186" name="Picture 185" descr="FLFRR3LEA12.jpg?transf=w_200,h_200,c_fit&amp;region=EU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0</xdr:rowOff>
    </xdr:to>
    <xdr:pic>
      <xdr:nvPicPr>
        <xdr:cNvPr id="190" name="Picture 189" descr="FLJLY3ELE12.jpg?transf=w_200,h_200,c_fit&amp;region=EU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pic>
      <xdr:nvPicPr>
        <xdr:cNvPr id="191" name="Picture 190" descr="FLJLY3FAM12.jpg?transf=w_200,h_200,c_fit&amp;region=EU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5</xdr:col>
      <xdr:colOff>0</xdr:colOff>
      <xdr:row>87</xdr:row>
      <xdr:rowOff>0</xdr:rowOff>
    </xdr:to>
    <xdr:pic>
      <xdr:nvPicPr>
        <xdr:cNvPr id="192" name="Picture 191" descr="FLJLY3FAM12.jpg?transf=w_200,h_200,c_fit&amp;region=EU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5</xdr:col>
      <xdr:colOff>0</xdr:colOff>
      <xdr:row>88</xdr:row>
      <xdr:rowOff>0</xdr:rowOff>
    </xdr:to>
    <xdr:pic>
      <xdr:nvPicPr>
        <xdr:cNvPr id="193" name="Picture 192" descr="FLSNG3FAB12.jpg?transf=w_200,h_200,c_fit&amp;region=EU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5</xdr:col>
      <xdr:colOff>0</xdr:colOff>
      <xdr:row>89</xdr:row>
      <xdr:rowOff>0</xdr:rowOff>
    </xdr:to>
    <xdr:pic>
      <xdr:nvPicPr>
        <xdr:cNvPr id="194" name="Picture 193" descr="FLSNN3FAL12.jpg?transf=w_200,h_200,c_fit&amp;region=EU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89</xdr:row>
      <xdr:rowOff>0</xdr:rowOff>
    </xdr:from>
    <xdr:to>
      <xdr:col>5</xdr:col>
      <xdr:colOff>0</xdr:colOff>
      <xdr:row>90</xdr:row>
      <xdr:rowOff>0</xdr:rowOff>
    </xdr:to>
    <xdr:pic>
      <xdr:nvPicPr>
        <xdr:cNvPr id="195" name="Picture 194" descr="FLSRY3FAL12.jpg?transf=w_200,h_200,c_fit&amp;region=EU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5</xdr:col>
      <xdr:colOff>0</xdr:colOff>
      <xdr:row>91</xdr:row>
      <xdr:rowOff>0</xdr:rowOff>
    </xdr:to>
    <xdr:pic>
      <xdr:nvPicPr>
        <xdr:cNvPr id="196" name="Picture 195" descr="FLUPE3LEM12.jpg?transf=w_200,h_200,c_fit&amp;region=EU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5</xdr:col>
      <xdr:colOff>0</xdr:colOff>
      <xdr:row>92</xdr:row>
      <xdr:rowOff>0</xdr:rowOff>
    </xdr:to>
    <xdr:pic>
      <xdr:nvPicPr>
        <xdr:cNvPr id="201" name="Picture 200" descr="FMNGR4LEA12.jpg?transf=w_200,h_200,c_fit&amp;region=EU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5</xdr:col>
      <xdr:colOff>0</xdr:colOff>
      <xdr:row>93</xdr:row>
      <xdr:rowOff>0</xdr:rowOff>
    </xdr:to>
    <xdr:pic>
      <xdr:nvPicPr>
        <xdr:cNvPr id="202" name="Picture 201" descr="FMRYN4ELE12.jpg?transf=w_200,h_200,c_fit&amp;region=EU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93</xdr:row>
      <xdr:rowOff>0</xdr:rowOff>
    </xdr:from>
    <xdr:to>
      <xdr:col>5</xdr:col>
      <xdr:colOff>0</xdr:colOff>
      <xdr:row>94</xdr:row>
      <xdr:rowOff>0</xdr:rowOff>
    </xdr:to>
    <xdr:pic>
      <xdr:nvPicPr>
        <xdr:cNvPr id="204" name="Picture 203" descr="FLAA24ESU11.jpg?transf=w_200,h_200,c_fit&amp;region=EU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5</xdr:col>
      <xdr:colOff>0</xdr:colOff>
      <xdr:row>95</xdr:row>
      <xdr:rowOff>0</xdr:rowOff>
    </xdr:to>
    <xdr:pic>
      <xdr:nvPicPr>
        <xdr:cNvPr id="206" name="Picture 205" descr="FLAEE4SUE11.jpg?transf=w_200,h_200,c_fit&amp;region=EU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5</xdr:col>
      <xdr:colOff>0</xdr:colOff>
      <xdr:row>96</xdr:row>
      <xdr:rowOff>0</xdr:rowOff>
    </xdr:to>
    <xdr:pic>
      <xdr:nvPicPr>
        <xdr:cNvPr id="207" name="Picture 206" descr="FLAKN4LEA10.jpg?transf=w_200,h_200,c_fit&amp;region=EU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5</xdr:col>
      <xdr:colOff>0</xdr:colOff>
      <xdr:row>97</xdr:row>
      <xdr:rowOff>0</xdr:rowOff>
    </xdr:to>
    <xdr:pic>
      <xdr:nvPicPr>
        <xdr:cNvPr id="208" name="Picture 207" descr="FLAKN4LEA10.jpg?transf=w_200,h_200,c_fit&amp;region=EU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5</xdr:col>
      <xdr:colOff>0</xdr:colOff>
      <xdr:row>98</xdr:row>
      <xdr:rowOff>0</xdr:rowOff>
    </xdr:to>
    <xdr:pic>
      <xdr:nvPicPr>
        <xdr:cNvPr id="210" name="Picture 209" descr="FLARR4LEA10.jpg?transf=w_200,h_200,c_fit&amp;region=EU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0</xdr:colOff>
      <xdr:row>99</xdr:row>
      <xdr:rowOff>0</xdr:rowOff>
    </xdr:to>
    <xdr:pic>
      <xdr:nvPicPr>
        <xdr:cNvPr id="211" name="Picture 210" descr="FLAUR4LEA10.jpg?transf=w_200,h_200,c_fit&amp;region=EU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5</xdr:col>
      <xdr:colOff>0</xdr:colOff>
      <xdr:row>100</xdr:row>
      <xdr:rowOff>0</xdr:rowOff>
    </xdr:to>
    <xdr:pic>
      <xdr:nvPicPr>
        <xdr:cNvPr id="212" name="Picture 211" descr="FLBAE4ESU03.jpg?transf=w_200,h_200,c_fit&amp;region=EU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pic>
      <xdr:nvPicPr>
        <xdr:cNvPr id="213" name="Picture 212" descr="FLBAE4ESU03.jpg?transf=w_200,h_200,c_fit&amp;region=EU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pic>
      <xdr:nvPicPr>
        <xdr:cNvPr id="214" name="Picture 213" descr="FLBBJ4PAF10.jpg?transf=w_200,h_200,c_fit&amp;region=EU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pic>
      <xdr:nvPicPr>
        <xdr:cNvPr id="215" name="Picture 214" descr="FLBDN4SUE08.jpg?transf=w_200,h_200,c_fit&amp;region=EU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pic>
      <xdr:nvPicPr>
        <xdr:cNvPr id="216" name="Picture 215" descr="FLBE74LEA08.jpg?transf=w_200,h_200,c_fit&amp;region=EU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pic>
      <xdr:nvPicPr>
        <xdr:cNvPr id="219" name="Picture 218" descr="FLBL14LEA08.jpg?transf=w_200,h_200,c_fit&amp;region=EU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flipH="1">
          <a:off x="2724150" y="631602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pic>
      <xdr:nvPicPr>
        <xdr:cNvPr id="220" name="Picture 219" descr="FLBR54FAM08.jpg?transf=w_200,h_200,c_fit&amp;region=EU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flipH="1">
          <a:off x="2724150" y="637889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pic>
      <xdr:nvPicPr>
        <xdr:cNvPr id="221" name="Picture 220" descr="FLBRS4LEM08.jpg?transf=w_200,h_200,c_fit&amp;region=EU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pic>
      <xdr:nvPicPr>
        <xdr:cNvPr id="223" name="Picture 222" descr="FLDD24SUE09.jpg?transf=w_200,h_200,c_fit&amp;region=EU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pic>
      <xdr:nvPicPr>
        <xdr:cNvPr id="224" name="Picture 223" descr="FLDE14LEA09.jpg?transf=w_200,h_200,c_fit&amp;region=EU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pic>
      <xdr:nvPicPr>
        <xdr:cNvPr id="225" name="Picture 224" descr="FLDES4PEL08.jpg?transf=w_200,h_200,c_fit&amp;region=EU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pic>
      <xdr:nvPicPr>
        <xdr:cNvPr id="228" name="Picture 227" descr="FLEF24SUE07.jpg?transf=w_200,h_200,c_fit&amp;region=EU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pic>
      <xdr:nvPicPr>
        <xdr:cNvPr id="229" name="Picture 228" descr="FLEVE4LEA07.jpg?transf=w_200,h_200,c_fit&amp;region=EU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pic>
      <xdr:nvPicPr>
        <xdr:cNvPr id="234" name="Picture 233" descr="FLHUL4FAL07.jpg?transf=w_200,h_200,c_fit&amp;region=EU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pic>
      <xdr:nvPicPr>
        <xdr:cNvPr id="235" name="Picture 234" descr="FLKCE4LEA11.jpg?transf=w_200,h_200,c_fit&amp;region=EU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</xdr:col>
      <xdr:colOff>819150</xdr:colOff>
      <xdr:row>114</xdr:row>
      <xdr:rowOff>0</xdr:rowOff>
    </xdr:from>
    <xdr:to>
      <xdr:col>5</xdr:col>
      <xdr:colOff>123825</xdr:colOff>
      <xdr:row>115</xdr:row>
      <xdr:rowOff>0</xdr:rowOff>
    </xdr:to>
    <xdr:pic>
      <xdr:nvPicPr>
        <xdr:cNvPr id="239" name="Picture 238" descr="FLNID2DEN11.jpg?transf=w_200,h_200,c_fit&amp;region=EU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flipH="1">
          <a:off x="2590800" y="69446775"/>
          <a:ext cx="847725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pic>
      <xdr:nvPicPr>
        <xdr:cNvPr id="241" name="Picture 240" descr="FLNOR4ELE11.jpg?transf=w_200,h_200,c_fit&amp;region=EU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pic>
      <xdr:nvPicPr>
        <xdr:cNvPr id="244" name="Picture 243" descr="FLOEA4LEA08.jpg?transf=w_200,h_200,c_fit&amp;region=EU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pic>
      <xdr:nvPicPr>
        <xdr:cNvPr id="246" name="Picture 245" descr="FLOLE4LEA10.jpg?transf=w_200,h_200,c_fit&amp;region=EU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pic>
      <xdr:nvPicPr>
        <xdr:cNvPr id="249" name="Picture 248" descr="FLORE4ELE11.jpg?transf=w_200,h_200,c_fit&amp;region=EU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pic>
      <xdr:nvPicPr>
        <xdr:cNvPr id="252" name="Picture 251" descr="FLRNN4LEA08.jpg?transf=w_200,h_200,c_fit&amp;region=EU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pic>
      <xdr:nvPicPr>
        <xdr:cNvPr id="254" name="Picture 253" descr="FLTOR4PAF03.jpg?transf=w_200,h_200,c_fit&amp;region=EU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pic>
      <xdr:nvPicPr>
        <xdr:cNvPr id="255" name="Picture 254" descr="FLTOR4PAF03.jpg?transf=w_200,h_200,c_fit&amp;region=EU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0</xdr:colOff>
      <xdr:row>123</xdr:row>
      <xdr:rowOff>0</xdr:rowOff>
    </xdr:to>
    <xdr:pic>
      <xdr:nvPicPr>
        <xdr:cNvPr id="256" name="Picture 255" descr="FLTOR4PEL03.jpg?transf=w_200,h_200,c_fit&amp;region=EU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0</xdr:colOff>
      <xdr:row>124</xdr:row>
      <xdr:rowOff>0</xdr:rowOff>
    </xdr:to>
    <xdr:pic>
      <xdr:nvPicPr>
        <xdr:cNvPr id="258" name="Picture 257" descr="FLUFF4LEA10.jpg?transf=w_200,h_200,c_fit&amp;region=EU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flipH="1">
          <a:off x="2724150" y="751046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0</xdr:colOff>
      <xdr:row>125</xdr:row>
      <xdr:rowOff>0</xdr:rowOff>
    </xdr:to>
    <xdr:pic>
      <xdr:nvPicPr>
        <xdr:cNvPr id="259" name="Picture 258" descr="FLBRZ4LEA12.jpg?transf=w_200,h_200,c_fit&amp;region=EU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flipH="1">
          <a:off x="2724150" y="757332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0</xdr:colOff>
      <xdr:row>126</xdr:row>
      <xdr:rowOff>0</xdr:rowOff>
    </xdr:to>
    <xdr:pic>
      <xdr:nvPicPr>
        <xdr:cNvPr id="260" name="Picture 259" descr="FLCE34LEA12.jpg?transf=w_200,h_200,c_fit&amp;region=EU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0</xdr:colOff>
      <xdr:row>127</xdr:row>
      <xdr:rowOff>0</xdr:rowOff>
    </xdr:to>
    <xdr:pic>
      <xdr:nvPicPr>
        <xdr:cNvPr id="261" name="Picture 260" descr="FLCE34LEA12.jpg?transf=w_200,h_200,c_fit&amp;region=EU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128</xdr:row>
      <xdr:rowOff>0</xdr:rowOff>
    </xdr:to>
    <xdr:pic>
      <xdr:nvPicPr>
        <xdr:cNvPr id="262" name="Picture 261" descr="FLCEN4PAF12.jpg?transf=w_200,h_200,c_fit&amp;region=EU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128</xdr:row>
      <xdr:rowOff>0</xdr:rowOff>
    </xdr:from>
    <xdr:to>
      <xdr:col>5</xdr:col>
      <xdr:colOff>0</xdr:colOff>
      <xdr:row>129</xdr:row>
      <xdr:rowOff>0</xdr:rowOff>
    </xdr:to>
    <xdr:pic>
      <xdr:nvPicPr>
        <xdr:cNvPr id="267" name="Picture 266" descr="FLFRE3LEA12.jpg?transf=w_200,h_200,c_fit&amp;region=EU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129</xdr:row>
      <xdr:rowOff>0</xdr:rowOff>
    </xdr:from>
    <xdr:to>
      <xdr:col>5</xdr:col>
      <xdr:colOff>0</xdr:colOff>
      <xdr:row>130</xdr:row>
      <xdr:rowOff>0</xdr:rowOff>
    </xdr:to>
    <xdr:pic>
      <xdr:nvPicPr>
        <xdr:cNvPr id="269" name="Picture 268" descr="FLJAT4FAL12.jpg?transf=w_200,h_200,c_fit&amp;region=EU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flipH="1">
          <a:off x="2724150" y="788765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130</xdr:row>
      <xdr:rowOff>0</xdr:rowOff>
    </xdr:from>
    <xdr:to>
      <xdr:col>5</xdr:col>
      <xdr:colOff>0</xdr:colOff>
      <xdr:row>131</xdr:row>
      <xdr:rowOff>0</xdr:rowOff>
    </xdr:to>
    <xdr:pic>
      <xdr:nvPicPr>
        <xdr:cNvPr id="271" name="Picture 270" descr="FLRMM4LEA12.jpg?transf=w_200,h_200,c_fit&amp;region=EU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flipH="1">
          <a:off x="2724150" y="795051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131</xdr:row>
      <xdr:rowOff>0</xdr:rowOff>
    </xdr:from>
    <xdr:to>
      <xdr:col>5</xdr:col>
      <xdr:colOff>0</xdr:colOff>
      <xdr:row>132</xdr:row>
      <xdr:rowOff>0</xdr:rowOff>
    </xdr:to>
    <xdr:pic>
      <xdr:nvPicPr>
        <xdr:cNvPr id="280" name="Picture 279" descr="FM5LEOPEL12.jpg?transf=w_200,h_200,c_fit&amp;region=EU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flipH="1">
          <a:off x="2724150" y="801338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85724</xdr:colOff>
      <xdr:row>132</xdr:row>
      <xdr:rowOff>0</xdr:rowOff>
    </xdr:from>
    <xdr:to>
      <xdr:col>4</xdr:col>
      <xdr:colOff>590549</xdr:colOff>
      <xdr:row>133</xdr:row>
      <xdr:rowOff>0</xdr:rowOff>
    </xdr:to>
    <xdr:pic>
      <xdr:nvPicPr>
        <xdr:cNvPr id="289" name="Picture 288" descr="FM5SOUSUE13.jpg?transf=w_200,h_200,c_fit&amp;region=EU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flipH="1">
          <a:off x="2809874" y="80762475"/>
          <a:ext cx="504825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134</xdr:row>
      <xdr:rowOff>0</xdr:rowOff>
    </xdr:to>
    <xdr:pic>
      <xdr:nvPicPr>
        <xdr:cNvPr id="345" name="Picture 344" descr="FL5GIOLEA10.jpg?transf=w_200,h_200,c_fit&amp;region=EU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134</xdr:row>
      <xdr:rowOff>0</xdr:rowOff>
    </xdr:from>
    <xdr:to>
      <xdr:col>5</xdr:col>
      <xdr:colOff>0</xdr:colOff>
      <xdr:row>135</xdr:row>
      <xdr:rowOff>0</xdr:rowOff>
    </xdr:to>
    <xdr:pic>
      <xdr:nvPicPr>
        <xdr:cNvPr id="350" name="Picture 349" descr="FL5NINELE10.jpg?transf=w_200,h_200,c_fit&amp;region=EU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135</xdr:row>
      <xdr:rowOff>0</xdr:rowOff>
    </xdr:from>
    <xdr:to>
      <xdr:col>5</xdr:col>
      <xdr:colOff>0</xdr:colOff>
      <xdr:row>136</xdr:row>
      <xdr:rowOff>0</xdr:rowOff>
    </xdr:to>
    <xdr:pic>
      <xdr:nvPicPr>
        <xdr:cNvPr id="422" name="Picture 421" descr="FM6BRULEA12.jpg?transf=w_200,h_200,c_fit&amp;region=EU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flipH="1">
          <a:off x="2724150" y="8264842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136</xdr:row>
      <xdr:rowOff>0</xdr:rowOff>
    </xdr:from>
    <xdr:to>
      <xdr:col>5</xdr:col>
      <xdr:colOff>0</xdr:colOff>
      <xdr:row>137</xdr:row>
      <xdr:rowOff>0</xdr:rowOff>
    </xdr:to>
    <xdr:pic>
      <xdr:nvPicPr>
        <xdr:cNvPr id="449" name="Picture 448" descr="FMALX3LEA09.jpg?transf=w_200,h_200,c_fit&amp;region=EU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flipH="1">
          <a:off x="2724150" y="832770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137</xdr:row>
      <xdr:rowOff>0</xdr:rowOff>
    </xdr:from>
    <xdr:to>
      <xdr:col>5</xdr:col>
      <xdr:colOff>0</xdr:colOff>
      <xdr:row>138</xdr:row>
      <xdr:rowOff>0</xdr:rowOff>
    </xdr:to>
    <xdr:pic>
      <xdr:nvPicPr>
        <xdr:cNvPr id="452" name="Picture 451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139</xdr:row>
      <xdr:rowOff>0</xdr:rowOff>
    </xdr:to>
    <xdr:pic>
      <xdr:nvPicPr>
        <xdr:cNvPr id="453" name="Picture 452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139</xdr:row>
      <xdr:rowOff>0</xdr:rowOff>
    </xdr:from>
    <xdr:to>
      <xdr:col>5</xdr:col>
      <xdr:colOff>0</xdr:colOff>
      <xdr:row>140</xdr:row>
      <xdr:rowOff>0</xdr:rowOff>
    </xdr:to>
    <xdr:pic>
      <xdr:nvPicPr>
        <xdr:cNvPr id="454" name="Picture 453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140</xdr:row>
      <xdr:rowOff>0</xdr:rowOff>
    </xdr:from>
    <xdr:to>
      <xdr:col>5</xdr:col>
      <xdr:colOff>0</xdr:colOff>
      <xdr:row>141</xdr:row>
      <xdr:rowOff>0</xdr:rowOff>
    </xdr:to>
    <xdr:pic>
      <xdr:nvPicPr>
        <xdr:cNvPr id="455" name="Picture 454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141</xdr:row>
      <xdr:rowOff>0</xdr:rowOff>
    </xdr:from>
    <xdr:to>
      <xdr:col>5</xdr:col>
      <xdr:colOff>0</xdr:colOff>
      <xdr:row>142</xdr:row>
      <xdr:rowOff>0</xdr:rowOff>
    </xdr:to>
    <xdr:pic>
      <xdr:nvPicPr>
        <xdr:cNvPr id="456" name="Picture 455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142</xdr:row>
      <xdr:rowOff>0</xdr:rowOff>
    </xdr:from>
    <xdr:to>
      <xdr:col>5</xdr:col>
      <xdr:colOff>0</xdr:colOff>
      <xdr:row>143</xdr:row>
      <xdr:rowOff>0</xdr:rowOff>
    </xdr:to>
    <xdr:pic>
      <xdr:nvPicPr>
        <xdr:cNvPr id="457" name="Picture 456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pic>
      <xdr:nvPicPr>
        <xdr:cNvPr id="458" name="Picture 457" descr="FMALX3SUE09.jpg?transf=w_200,h_200,c_fit&amp;region=EU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4</xdr:col>
      <xdr:colOff>0</xdr:colOff>
      <xdr:row>144</xdr:row>
      <xdr:rowOff>0</xdr:rowOff>
    </xdr:from>
    <xdr:to>
      <xdr:col>5</xdr:col>
      <xdr:colOff>0</xdr:colOff>
      <xdr:row>145</xdr:row>
      <xdr:rowOff>0</xdr:rowOff>
    </xdr:to>
    <xdr:pic>
      <xdr:nvPicPr>
        <xdr:cNvPr id="564" name="Picture 563" descr="FL6JN2ELE12.jpg?transf=w_200,h_200,c_fit&amp;region=EU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flipH="1">
          <a:off x="2724150" y="88306275"/>
          <a:ext cx="590550" cy="6286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145</xdr:row>
      <xdr:rowOff>0</xdr:rowOff>
    </xdr:from>
    <xdr:to>
      <xdr:col>5</xdr:col>
      <xdr:colOff>0</xdr:colOff>
      <xdr:row>146</xdr:row>
      <xdr:rowOff>0</xdr:rowOff>
    </xdr:to>
    <xdr:pic>
      <xdr:nvPicPr>
        <xdr:cNvPr id="579" name="Picture 578" descr="FLGAM1ELE12.jpg?transf=w_200,h_200,c_fit&amp;region=EU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flipH="1">
          <a:off x="2724150" y="88934925"/>
          <a:ext cx="5905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428625</xdr:colOff>
      <xdr:row>3</xdr:row>
      <xdr:rowOff>793432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63E83AA-C074-4E48-A14F-30604949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00275" cy="1222056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pic>
      <xdr:nvPicPr>
        <xdr:cNvPr id="144" name="Picture 31" descr="FLPRI2SUE03.jpg?transf=w_200,h_200,c_fit&amp;region=EU">
          <a:extLst>
            <a:ext uri="{FF2B5EF4-FFF2-40B4-BE49-F238E27FC236}">
              <a16:creationId xmlns:a16="http://schemas.microsoft.com/office/drawing/2014/main" xmlns="" id="{88A043D5-40C4-4DE7-9A0F-F5224A7BC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24150" y="10982325"/>
          <a:ext cx="5905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AH146"/>
  <sheetViews>
    <sheetView showGridLines="0" tabSelected="1" workbookViewId="0">
      <pane ySplit="6" topLeftCell="A7" activePane="bottomLeft" state="frozen"/>
      <selection activeCell="I1" sqref="I1"/>
      <selection pane="bottomLeft" activeCell="E4" sqref="E4"/>
    </sheetView>
  </sheetViews>
  <sheetFormatPr defaultColWidth="8.85546875" defaultRowHeight="12.75" x14ac:dyDescent="0.2"/>
  <cols>
    <col min="1" max="3" width="8.85546875" style="4"/>
    <col min="4" max="4" width="14.28515625" style="4" bestFit="1" customWidth="1"/>
    <col min="5" max="5" width="8.85546875" style="4"/>
    <col min="6" max="6" width="12.7109375" style="4" customWidth="1"/>
    <col min="7" max="7" width="8.85546875" style="4"/>
    <col min="8" max="8" width="16.28515625" style="27" customWidth="1"/>
    <col min="9" max="9" width="13.140625" style="4" customWidth="1"/>
    <col min="10" max="11" width="8.85546875" style="4"/>
    <col min="12" max="12" width="8.85546875" style="31"/>
    <col min="13" max="13" width="8.28515625" style="4" customWidth="1"/>
    <col min="14" max="14" width="11.85546875" style="4" bestFit="1" customWidth="1"/>
    <col min="15" max="16" width="2.7109375" style="4" bestFit="1" customWidth="1"/>
    <col min="17" max="17" width="4" style="4" bestFit="1" customWidth="1"/>
    <col min="18" max="18" width="2.7109375" style="4" bestFit="1" customWidth="1"/>
    <col min="19" max="19" width="4" style="4" bestFit="1" customWidth="1"/>
    <col min="20" max="20" width="2.7109375" style="4" bestFit="1" customWidth="1"/>
    <col min="21" max="21" width="4" style="4" bestFit="1" customWidth="1"/>
    <col min="22" max="22" width="2.7109375" style="4" bestFit="1" customWidth="1"/>
    <col min="23" max="23" width="4" style="4" bestFit="1" customWidth="1"/>
    <col min="24" max="30" width="2.7109375" style="4" bestFit="1" customWidth="1"/>
    <col min="31" max="31" width="3.42578125" style="4" bestFit="1" customWidth="1"/>
    <col min="32" max="32" width="3" style="4" bestFit="1" customWidth="1"/>
    <col min="33" max="33" width="4.7109375" style="4" customWidth="1"/>
    <col min="34" max="35" width="0.140625" style="4" customWidth="1"/>
    <col min="36" max="16384" width="8.85546875" style="4"/>
  </cols>
  <sheetData>
    <row r="2" spans="1:34" ht="10.5" customHeight="1" x14ac:dyDescent="0.2">
      <c r="A2" s="5"/>
      <c r="B2" s="5"/>
      <c r="C2" s="5"/>
      <c r="E2" s="36" t="s">
        <v>169</v>
      </c>
      <c r="F2" s="36"/>
      <c r="G2" s="36"/>
      <c r="H2" s="36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4" s="6" customFormat="1" ht="10.5" customHeight="1" x14ac:dyDescent="0.2">
      <c r="E3" s="36"/>
      <c r="F3" s="36"/>
      <c r="G3" s="36"/>
      <c r="H3" s="36"/>
      <c r="I3" s="5"/>
    </row>
    <row r="4" spans="1:34" ht="63" customHeight="1" x14ac:dyDescent="0.2"/>
    <row r="5" spans="1:34" ht="12.75" customHeight="1" x14ac:dyDescent="0.2">
      <c r="A5" s="37" t="s">
        <v>0</v>
      </c>
      <c r="B5" s="35" t="s">
        <v>1</v>
      </c>
      <c r="C5" s="35" t="s">
        <v>2</v>
      </c>
      <c r="D5" s="35"/>
      <c r="E5" s="35" t="s">
        <v>3</v>
      </c>
      <c r="F5" s="35" t="s">
        <v>4</v>
      </c>
      <c r="G5" s="35" t="s">
        <v>5</v>
      </c>
      <c r="H5" s="38" t="s">
        <v>240</v>
      </c>
      <c r="I5" s="35" t="s">
        <v>168</v>
      </c>
      <c r="J5" s="35" t="s">
        <v>6</v>
      </c>
      <c r="K5" s="35"/>
      <c r="L5" s="12" t="s">
        <v>165</v>
      </c>
      <c r="M5" s="12" t="s">
        <v>167</v>
      </c>
      <c r="N5" s="12" t="s">
        <v>166</v>
      </c>
      <c r="O5" s="35" t="s">
        <v>7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4" x14ac:dyDescent="0.2">
      <c r="A6" s="37"/>
      <c r="B6" s="35"/>
      <c r="C6" s="35"/>
      <c r="D6" s="35"/>
      <c r="E6" s="35"/>
      <c r="F6" s="35"/>
      <c r="G6" s="35"/>
      <c r="H6" s="38"/>
      <c r="I6" s="35"/>
      <c r="J6" s="35"/>
      <c r="K6" s="35"/>
      <c r="L6" s="13">
        <f>SUM(L7:L146)</f>
        <v>987</v>
      </c>
      <c r="M6" s="13"/>
      <c r="N6" s="14">
        <f>SUM(N7:N146)</f>
        <v>49671.19999999999</v>
      </c>
      <c r="O6" s="12" t="s">
        <v>8</v>
      </c>
      <c r="P6" s="12" t="s">
        <v>9</v>
      </c>
      <c r="Q6" s="12" t="s">
        <v>10</v>
      </c>
      <c r="R6" s="12" t="s">
        <v>11</v>
      </c>
      <c r="S6" s="12" t="s">
        <v>12</v>
      </c>
      <c r="T6" s="12" t="s">
        <v>13</v>
      </c>
      <c r="U6" s="12" t="s">
        <v>14</v>
      </c>
      <c r="V6" s="12" t="s">
        <v>15</v>
      </c>
      <c r="W6" s="12" t="s">
        <v>16</v>
      </c>
      <c r="X6" s="12" t="s">
        <v>17</v>
      </c>
      <c r="Y6" s="12" t="s">
        <v>18</v>
      </c>
      <c r="Z6" s="12" t="s">
        <v>19</v>
      </c>
      <c r="AA6" s="12" t="s">
        <v>20</v>
      </c>
      <c r="AB6" s="12" t="s">
        <v>21</v>
      </c>
      <c r="AC6" s="12" t="s">
        <v>22</v>
      </c>
      <c r="AD6" s="12" t="s">
        <v>23</v>
      </c>
      <c r="AE6" s="12" t="s">
        <v>24</v>
      </c>
      <c r="AF6" s="12" t="s">
        <v>25</v>
      </c>
      <c r="AG6" s="12" t="s">
        <v>26</v>
      </c>
    </row>
    <row r="7" spans="1:34" ht="50.1" customHeight="1" x14ac:dyDescent="0.2">
      <c r="A7" s="1" t="s">
        <v>27</v>
      </c>
      <c r="B7" s="15" t="s">
        <v>32</v>
      </c>
      <c r="C7" s="15" t="s">
        <v>33</v>
      </c>
      <c r="D7" s="16" t="s">
        <v>170</v>
      </c>
      <c r="E7" s="15"/>
      <c r="F7" s="15" t="s">
        <v>34</v>
      </c>
      <c r="G7" s="15" t="s">
        <v>173</v>
      </c>
      <c r="H7" s="28" t="s">
        <v>173</v>
      </c>
      <c r="I7" s="15" t="s">
        <v>241</v>
      </c>
      <c r="J7" s="15" t="s">
        <v>30</v>
      </c>
      <c r="K7" s="15" t="s">
        <v>31</v>
      </c>
      <c r="L7" s="32">
        <f t="shared" ref="L7:L34" si="0">SUM(O7:AG7)</f>
        <v>2</v>
      </c>
      <c r="M7" s="17">
        <v>50</v>
      </c>
      <c r="N7" s="17">
        <f t="shared" ref="N7:N34" si="1">M7*L7</f>
        <v>100</v>
      </c>
      <c r="O7" s="18"/>
      <c r="P7" s="18"/>
      <c r="Q7" s="18"/>
      <c r="R7" s="18"/>
      <c r="S7" s="18"/>
      <c r="T7" s="18"/>
      <c r="U7" s="18"/>
      <c r="V7" s="18">
        <v>2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9"/>
    </row>
    <row r="8" spans="1:34" ht="50.1" customHeight="1" x14ac:dyDescent="0.2">
      <c r="A8" s="1" t="s">
        <v>27</v>
      </c>
      <c r="B8" s="15" t="s">
        <v>32</v>
      </c>
      <c r="C8" s="15" t="s">
        <v>33</v>
      </c>
      <c r="D8" s="16" t="s">
        <v>170</v>
      </c>
      <c r="E8" s="15"/>
      <c r="F8" s="15" t="s">
        <v>35</v>
      </c>
      <c r="G8" s="15" t="s">
        <v>174</v>
      </c>
      <c r="H8" s="28" t="s">
        <v>216</v>
      </c>
      <c r="I8" s="15" t="s">
        <v>242</v>
      </c>
      <c r="J8" s="15" t="s">
        <v>30</v>
      </c>
      <c r="K8" s="15" t="s">
        <v>31</v>
      </c>
      <c r="L8" s="32">
        <f t="shared" si="0"/>
        <v>4</v>
      </c>
      <c r="M8" s="17">
        <v>58</v>
      </c>
      <c r="N8" s="17">
        <f t="shared" si="1"/>
        <v>232</v>
      </c>
      <c r="O8" s="18"/>
      <c r="P8" s="18"/>
      <c r="Q8" s="18"/>
      <c r="R8" s="18">
        <v>2</v>
      </c>
      <c r="S8" s="18"/>
      <c r="T8" s="18"/>
      <c r="U8" s="18"/>
      <c r="V8" s="18">
        <v>2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9"/>
    </row>
    <row r="9" spans="1:34" ht="50.1" customHeight="1" x14ac:dyDescent="0.2">
      <c r="A9" s="1" t="s">
        <v>37</v>
      </c>
      <c r="B9" s="15" t="s">
        <v>32</v>
      </c>
      <c r="C9" s="15" t="s">
        <v>33</v>
      </c>
      <c r="D9" s="16" t="s">
        <v>170</v>
      </c>
      <c r="E9" s="15"/>
      <c r="F9" s="15" t="s">
        <v>38</v>
      </c>
      <c r="G9" s="15" t="s">
        <v>175</v>
      </c>
      <c r="H9" s="28" t="s">
        <v>175</v>
      </c>
      <c r="I9" s="15" t="s">
        <v>243</v>
      </c>
      <c r="J9" s="15" t="s">
        <v>30</v>
      </c>
      <c r="K9" s="15" t="s">
        <v>31</v>
      </c>
      <c r="L9" s="32">
        <f t="shared" si="0"/>
        <v>1</v>
      </c>
      <c r="M9" s="17">
        <v>54</v>
      </c>
      <c r="N9" s="17">
        <f t="shared" si="1"/>
        <v>54</v>
      </c>
      <c r="O9" s="18"/>
      <c r="P9" s="18">
        <v>1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9"/>
    </row>
    <row r="10" spans="1:34" ht="50.1" customHeight="1" x14ac:dyDescent="0.2">
      <c r="A10" s="1" t="s">
        <v>37</v>
      </c>
      <c r="B10" s="15" t="s">
        <v>32</v>
      </c>
      <c r="C10" s="15" t="s">
        <v>33</v>
      </c>
      <c r="D10" s="16" t="s">
        <v>170</v>
      </c>
      <c r="E10" s="15"/>
      <c r="F10" s="15" t="s">
        <v>39</v>
      </c>
      <c r="G10" s="15" t="s">
        <v>176</v>
      </c>
      <c r="H10" s="28" t="s">
        <v>176</v>
      </c>
      <c r="I10" s="15" t="s">
        <v>244</v>
      </c>
      <c r="J10" s="15" t="s">
        <v>30</v>
      </c>
      <c r="K10" s="15" t="s">
        <v>31</v>
      </c>
      <c r="L10" s="32">
        <f t="shared" si="0"/>
        <v>1</v>
      </c>
      <c r="M10" s="17">
        <v>50</v>
      </c>
      <c r="N10" s="17">
        <f t="shared" si="1"/>
        <v>50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18"/>
      <c r="AF10" s="18"/>
      <c r="AG10" s="18"/>
      <c r="AH10" s="9"/>
    </row>
    <row r="11" spans="1:34" ht="50.1" customHeight="1" x14ac:dyDescent="0.2">
      <c r="A11" s="1" t="s">
        <v>37</v>
      </c>
      <c r="B11" s="15" t="s">
        <v>32</v>
      </c>
      <c r="C11" s="15" t="s">
        <v>33</v>
      </c>
      <c r="D11" s="16" t="s">
        <v>170</v>
      </c>
      <c r="E11" s="15"/>
      <c r="F11" s="15" t="s">
        <v>40</v>
      </c>
      <c r="G11" s="15" t="s">
        <v>176</v>
      </c>
      <c r="H11" s="28" t="s">
        <v>176</v>
      </c>
      <c r="I11" s="15" t="s">
        <v>245</v>
      </c>
      <c r="J11" s="15" t="s">
        <v>30</v>
      </c>
      <c r="K11" s="15" t="s">
        <v>31</v>
      </c>
      <c r="L11" s="32">
        <f t="shared" si="0"/>
        <v>1</v>
      </c>
      <c r="M11" s="17">
        <v>50</v>
      </c>
      <c r="N11" s="17">
        <f t="shared" si="1"/>
        <v>50</v>
      </c>
      <c r="O11" s="18"/>
      <c r="P11" s="18"/>
      <c r="Q11" s="18"/>
      <c r="R11" s="18"/>
      <c r="S11" s="18"/>
      <c r="T11" s="18">
        <v>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9"/>
    </row>
    <row r="12" spans="1:34" ht="50.1" customHeight="1" x14ac:dyDescent="0.2">
      <c r="A12" s="1" t="s">
        <v>37</v>
      </c>
      <c r="B12" s="15" t="s">
        <v>32</v>
      </c>
      <c r="C12" s="15" t="s">
        <v>33</v>
      </c>
      <c r="D12" s="16" t="s">
        <v>170</v>
      </c>
      <c r="E12" s="15"/>
      <c r="F12" s="15" t="s">
        <v>41</v>
      </c>
      <c r="G12" s="15" t="s">
        <v>173</v>
      </c>
      <c r="H12" s="28" t="s">
        <v>173</v>
      </c>
      <c r="I12" s="15" t="s">
        <v>246</v>
      </c>
      <c r="J12" s="15" t="s">
        <v>30</v>
      </c>
      <c r="K12" s="15" t="s">
        <v>31</v>
      </c>
      <c r="L12" s="32">
        <f t="shared" si="0"/>
        <v>6</v>
      </c>
      <c r="M12" s="17">
        <v>27.6</v>
      </c>
      <c r="N12" s="17">
        <f t="shared" si="1"/>
        <v>165.60000000000002</v>
      </c>
      <c r="O12" s="18"/>
      <c r="P12" s="18">
        <v>1</v>
      </c>
      <c r="Q12" s="18"/>
      <c r="R12" s="18">
        <v>1</v>
      </c>
      <c r="S12" s="18"/>
      <c r="T12" s="18"/>
      <c r="U12" s="18"/>
      <c r="V12" s="18">
        <v>3</v>
      </c>
      <c r="W12" s="18"/>
      <c r="X12" s="18"/>
      <c r="Y12" s="18">
        <v>1</v>
      </c>
      <c r="Z12" s="18"/>
      <c r="AA12" s="18"/>
      <c r="AB12" s="18"/>
      <c r="AC12" s="18"/>
      <c r="AD12" s="18"/>
      <c r="AE12" s="18"/>
      <c r="AF12" s="18"/>
      <c r="AG12" s="18"/>
      <c r="AH12" s="9"/>
    </row>
    <row r="13" spans="1:34" ht="50.1" customHeight="1" x14ac:dyDescent="0.2">
      <c r="A13" s="1" t="s">
        <v>37</v>
      </c>
      <c r="B13" s="15" t="s">
        <v>32</v>
      </c>
      <c r="C13" s="15" t="s">
        <v>33</v>
      </c>
      <c r="D13" s="16" t="s">
        <v>170</v>
      </c>
      <c r="E13" s="15"/>
      <c r="F13" s="15" t="s">
        <v>42</v>
      </c>
      <c r="G13" s="15" t="s">
        <v>177</v>
      </c>
      <c r="H13" s="28" t="s">
        <v>217</v>
      </c>
      <c r="I13" s="15" t="s">
        <v>247</v>
      </c>
      <c r="J13" s="15" t="s">
        <v>30</v>
      </c>
      <c r="K13" s="15" t="s">
        <v>31</v>
      </c>
      <c r="L13" s="32">
        <f t="shared" si="0"/>
        <v>1</v>
      </c>
      <c r="M13" s="17">
        <v>58</v>
      </c>
      <c r="N13" s="17">
        <f t="shared" si="1"/>
        <v>58</v>
      </c>
      <c r="O13" s="18"/>
      <c r="P13" s="18"/>
      <c r="Q13" s="18"/>
      <c r="R13" s="18">
        <v>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9"/>
    </row>
    <row r="14" spans="1:34" ht="50.1" customHeight="1" x14ac:dyDescent="0.2">
      <c r="A14" s="1" t="s">
        <v>37</v>
      </c>
      <c r="B14" s="15" t="s">
        <v>32</v>
      </c>
      <c r="C14" s="15" t="s">
        <v>33</v>
      </c>
      <c r="D14" s="16" t="s">
        <v>170</v>
      </c>
      <c r="E14" s="15"/>
      <c r="F14" s="15" t="s">
        <v>43</v>
      </c>
      <c r="G14" s="15" t="s">
        <v>44</v>
      </c>
      <c r="H14" s="28" t="s">
        <v>44</v>
      </c>
      <c r="I14" s="15" t="s">
        <v>248</v>
      </c>
      <c r="J14" s="15" t="s">
        <v>30</v>
      </c>
      <c r="K14" s="15" t="s">
        <v>31</v>
      </c>
      <c r="L14" s="32">
        <f t="shared" si="0"/>
        <v>1</v>
      </c>
      <c r="M14" s="17">
        <v>58</v>
      </c>
      <c r="N14" s="17">
        <f t="shared" si="1"/>
        <v>58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>
        <v>1</v>
      </c>
      <c r="Z14" s="18"/>
      <c r="AA14" s="18"/>
      <c r="AB14" s="18"/>
      <c r="AC14" s="18"/>
      <c r="AD14" s="18"/>
      <c r="AE14" s="18"/>
      <c r="AF14" s="18"/>
      <c r="AG14" s="18"/>
      <c r="AH14" s="9"/>
    </row>
    <row r="15" spans="1:34" ht="50.1" customHeight="1" x14ac:dyDescent="0.2">
      <c r="A15" s="1" t="s">
        <v>37</v>
      </c>
      <c r="B15" s="15" t="s">
        <v>32</v>
      </c>
      <c r="C15" s="15" t="s">
        <v>33</v>
      </c>
      <c r="D15" s="16" t="s">
        <v>170</v>
      </c>
      <c r="E15" s="15"/>
      <c r="F15" s="15" t="s">
        <v>45</v>
      </c>
      <c r="G15" s="15" t="s">
        <v>173</v>
      </c>
      <c r="H15" s="28" t="s">
        <v>173</v>
      </c>
      <c r="I15" s="15" t="s">
        <v>249</v>
      </c>
      <c r="J15" s="15" t="s">
        <v>30</v>
      </c>
      <c r="K15" s="15" t="s">
        <v>31</v>
      </c>
      <c r="L15" s="32">
        <f t="shared" si="0"/>
        <v>1</v>
      </c>
      <c r="M15" s="17">
        <v>38</v>
      </c>
      <c r="N15" s="17">
        <f t="shared" si="1"/>
        <v>38</v>
      </c>
      <c r="O15" s="18"/>
      <c r="P15" s="18"/>
      <c r="Q15" s="18"/>
      <c r="R15" s="18"/>
      <c r="S15" s="18"/>
      <c r="T15" s="18">
        <v>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9"/>
    </row>
    <row r="16" spans="1:34" ht="50.1" customHeight="1" x14ac:dyDescent="0.2">
      <c r="A16" s="1" t="s">
        <v>37</v>
      </c>
      <c r="B16" s="15" t="s">
        <v>32</v>
      </c>
      <c r="C16" s="15" t="s">
        <v>33</v>
      </c>
      <c r="D16" s="16" t="s">
        <v>170</v>
      </c>
      <c r="E16" s="15"/>
      <c r="F16" s="15" t="s">
        <v>46</v>
      </c>
      <c r="G16" s="15" t="s">
        <v>174</v>
      </c>
      <c r="H16" s="28" t="s">
        <v>216</v>
      </c>
      <c r="I16" s="15" t="s">
        <v>250</v>
      </c>
      <c r="J16" s="15" t="s">
        <v>30</v>
      </c>
      <c r="K16" s="15" t="s">
        <v>31</v>
      </c>
      <c r="L16" s="32">
        <f t="shared" si="0"/>
        <v>1</v>
      </c>
      <c r="M16" s="17">
        <v>46</v>
      </c>
      <c r="N16" s="17">
        <f t="shared" si="1"/>
        <v>46</v>
      </c>
      <c r="O16" s="18">
        <v>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9"/>
    </row>
    <row r="17" spans="1:34" ht="50.1" customHeight="1" x14ac:dyDescent="0.2">
      <c r="A17" s="1" t="s">
        <v>37</v>
      </c>
      <c r="B17" s="15" t="s">
        <v>32</v>
      </c>
      <c r="C17" s="15" t="s">
        <v>33</v>
      </c>
      <c r="D17" s="16" t="s">
        <v>170</v>
      </c>
      <c r="E17" s="15"/>
      <c r="F17" s="15" t="s">
        <v>47</v>
      </c>
      <c r="G17" s="15" t="s">
        <v>177</v>
      </c>
      <c r="H17" s="28" t="s">
        <v>217</v>
      </c>
      <c r="I17" s="15" t="s">
        <v>251</v>
      </c>
      <c r="J17" s="15" t="s">
        <v>30</v>
      </c>
      <c r="K17" s="15" t="s">
        <v>31</v>
      </c>
      <c r="L17" s="32">
        <f t="shared" si="0"/>
        <v>2</v>
      </c>
      <c r="M17" s="17">
        <v>62</v>
      </c>
      <c r="N17" s="17">
        <f t="shared" si="1"/>
        <v>124</v>
      </c>
      <c r="O17" s="18"/>
      <c r="P17" s="18"/>
      <c r="Q17" s="18"/>
      <c r="R17" s="18"/>
      <c r="S17" s="18"/>
      <c r="T17" s="18"/>
      <c r="U17" s="18"/>
      <c r="V17" s="18"/>
      <c r="W17" s="18"/>
      <c r="X17" s="18">
        <v>1</v>
      </c>
      <c r="Y17" s="18">
        <v>1</v>
      </c>
      <c r="Z17" s="18"/>
      <c r="AA17" s="18"/>
      <c r="AB17" s="18"/>
      <c r="AC17" s="18"/>
      <c r="AD17" s="18"/>
      <c r="AE17" s="18"/>
      <c r="AF17" s="18"/>
      <c r="AG17" s="18"/>
      <c r="AH17" s="9"/>
    </row>
    <row r="18" spans="1:34" ht="50.1" customHeight="1" x14ac:dyDescent="0.2">
      <c r="A18" s="1" t="s">
        <v>37</v>
      </c>
      <c r="B18" s="15" t="s">
        <v>32</v>
      </c>
      <c r="C18" s="15" t="s">
        <v>33</v>
      </c>
      <c r="D18" s="16" t="s">
        <v>170</v>
      </c>
      <c r="E18" s="15"/>
      <c r="F18" s="15" t="s">
        <v>48</v>
      </c>
      <c r="G18" s="15" t="s">
        <v>173</v>
      </c>
      <c r="H18" s="28" t="s">
        <v>173</v>
      </c>
      <c r="I18" s="15" t="s">
        <v>252</v>
      </c>
      <c r="J18" s="15" t="s">
        <v>30</v>
      </c>
      <c r="K18" s="15" t="s">
        <v>31</v>
      </c>
      <c r="L18" s="32">
        <f t="shared" si="0"/>
        <v>1</v>
      </c>
      <c r="M18" s="17">
        <v>62</v>
      </c>
      <c r="N18" s="17">
        <f t="shared" si="1"/>
        <v>62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v>1</v>
      </c>
      <c r="Z18" s="18"/>
      <c r="AA18" s="18"/>
      <c r="AB18" s="18"/>
      <c r="AC18" s="18"/>
      <c r="AD18" s="18"/>
      <c r="AE18" s="18"/>
      <c r="AF18" s="18"/>
      <c r="AG18" s="18"/>
      <c r="AH18" s="9"/>
    </row>
    <row r="19" spans="1:34" ht="50.1" customHeight="1" x14ac:dyDescent="0.2">
      <c r="A19" s="1" t="s">
        <v>37</v>
      </c>
      <c r="B19" s="15" t="s">
        <v>32</v>
      </c>
      <c r="C19" s="15" t="s">
        <v>33</v>
      </c>
      <c r="D19" s="16" t="s">
        <v>170</v>
      </c>
      <c r="E19" s="15"/>
      <c r="F19" s="15" t="s">
        <v>49</v>
      </c>
      <c r="G19" s="15" t="s">
        <v>178</v>
      </c>
      <c r="H19" s="28" t="s">
        <v>178</v>
      </c>
      <c r="I19" s="15" t="s">
        <v>253</v>
      </c>
      <c r="J19" s="15" t="s">
        <v>30</v>
      </c>
      <c r="K19" s="15" t="s">
        <v>31</v>
      </c>
      <c r="L19" s="32">
        <f t="shared" si="0"/>
        <v>1</v>
      </c>
      <c r="M19" s="17">
        <v>62</v>
      </c>
      <c r="N19" s="17">
        <f t="shared" si="1"/>
        <v>62</v>
      </c>
      <c r="O19" s="18"/>
      <c r="P19" s="18"/>
      <c r="Q19" s="18"/>
      <c r="R19" s="18"/>
      <c r="S19" s="18"/>
      <c r="T19" s="18"/>
      <c r="U19" s="18"/>
      <c r="V19" s="18">
        <v>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9"/>
    </row>
    <row r="20" spans="1:34" ht="50.1" customHeight="1" x14ac:dyDescent="0.2">
      <c r="A20" s="1" t="s">
        <v>37</v>
      </c>
      <c r="B20" s="15" t="s">
        <v>32</v>
      </c>
      <c r="C20" s="15" t="s">
        <v>33</v>
      </c>
      <c r="D20" s="16" t="s">
        <v>170</v>
      </c>
      <c r="E20" s="15"/>
      <c r="F20" s="15" t="s">
        <v>50</v>
      </c>
      <c r="G20" s="15" t="s">
        <v>179</v>
      </c>
      <c r="H20" s="28" t="s">
        <v>218</v>
      </c>
      <c r="I20" s="15" t="s">
        <v>254</v>
      </c>
      <c r="J20" s="15" t="s">
        <v>30</v>
      </c>
      <c r="K20" s="15" t="s">
        <v>31</v>
      </c>
      <c r="L20" s="32">
        <f t="shared" si="0"/>
        <v>5</v>
      </c>
      <c r="M20" s="17">
        <v>66</v>
      </c>
      <c r="N20" s="17">
        <f t="shared" si="1"/>
        <v>330</v>
      </c>
      <c r="O20" s="18">
        <v>1</v>
      </c>
      <c r="P20" s="18"/>
      <c r="Q20" s="18"/>
      <c r="R20" s="18"/>
      <c r="S20" s="18"/>
      <c r="T20" s="18">
        <v>0</v>
      </c>
      <c r="U20" s="18"/>
      <c r="V20" s="18">
        <v>2</v>
      </c>
      <c r="W20" s="18"/>
      <c r="X20" s="18"/>
      <c r="Y20" s="18">
        <v>2</v>
      </c>
      <c r="Z20" s="18"/>
      <c r="AA20" s="18"/>
      <c r="AB20" s="18"/>
      <c r="AC20" s="18"/>
      <c r="AD20" s="18"/>
      <c r="AE20" s="18"/>
      <c r="AF20" s="18"/>
      <c r="AG20" s="18"/>
      <c r="AH20" s="9"/>
    </row>
    <row r="21" spans="1:34" ht="50.1" customHeight="1" x14ac:dyDescent="0.2">
      <c r="A21" s="1" t="s">
        <v>37</v>
      </c>
      <c r="B21" s="15" t="s">
        <v>32</v>
      </c>
      <c r="C21" s="15" t="s">
        <v>33</v>
      </c>
      <c r="D21" s="16" t="s">
        <v>170</v>
      </c>
      <c r="E21" s="15"/>
      <c r="F21" s="15" t="s">
        <v>51</v>
      </c>
      <c r="G21" s="15" t="s">
        <v>173</v>
      </c>
      <c r="H21" s="28" t="s">
        <v>173</v>
      </c>
      <c r="I21" s="15" t="s">
        <v>255</v>
      </c>
      <c r="J21" s="15" t="s">
        <v>30</v>
      </c>
      <c r="K21" s="15" t="s">
        <v>31</v>
      </c>
      <c r="L21" s="32">
        <f t="shared" si="0"/>
        <v>1</v>
      </c>
      <c r="M21" s="17">
        <v>62</v>
      </c>
      <c r="N21" s="17">
        <f t="shared" si="1"/>
        <v>62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1</v>
      </c>
      <c r="Z21" s="18"/>
      <c r="AA21" s="18"/>
      <c r="AB21" s="18"/>
      <c r="AC21" s="18"/>
      <c r="AD21" s="18"/>
      <c r="AE21" s="18"/>
      <c r="AF21" s="18"/>
      <c r="AG21" s="18"/>
      <c r="AH21" s="9"/>
    </row>
    <row r="22" spans="1:34" ht="50.1" customHeight="1" x14ac:dyDescent="0.2">
      <c r="A22" s="1" t="s">
        <v>37</v>
      </c>
      <c r="B22" s="15" t="s">
        <v>32</v>
      </c>
      <c r="C22" s="15" t="s">
        <v>33</v>
      </c>
      <c r="D22" s="16" t="s">
        <v>170</v>
      </c>
      <c r="E22" s="15"/>
      <c r="F22" s="15" t="s">
        <v>52</v>
      </c>
      <c r="G22" s="15" t="s">
        <v>176</v>
      </c>
      <c r="H22" s="28" t="s">
        <v>176</v>
      </c>
      <c r="I22" s="15" t="s">
        <v>256</v>
      </c>
      <c r="J22" s="15" t="s">
        <v>30</v>
      </c>
      <c r="K22" s="15" t="s">
        <v>31</v>
      </c>
      <c r="L22" s="32">
        <f t="shared" si="0"/>
        <v>1</v>
      </c>
      <c r="M22" s="17">
        <v>50</v>
      </c>
      <c r="N22" s="17">
        <f t="shared" si="1"/>
        <v>50</v>
      </c>
      <c r="O22" s="18">
        <v>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9"/>
    </row>
    <row r="23" spans="1:34" ht="50.1" customHeight="1" x14ac:dyDescent="0.2">
      <c r="A23" s="1" t="s">
        <v>37</v>
      </c>
      <c r="B23" s="15" t="s">
        <v>32</v>
      </c>
      <c r="C23" s="15" t="s">
        <v>33</v>
      </c>
      <c r="D23" s="16" t="s">
        <v>170</v>
      </c>
      <c r="E23" s="15"/>
      <c r="F23" s="15" t="s">
        <v>53</v>
      </c>
      <c r="G23" s="15" t="s">
        <v>173</v>
      </c>
      <c r="H23" s="28" t="s">
        <v>173</v>
      </c>
      <c r="I23" s="15" t="s">
        <v>257</v>
      </c>
      <c r="J23" s="15" t="s">
        <v>30</v>
      </c>
      <c r="K23" s="15" t="s">
        <v>31</v>
      </c>
      <c r="L23" s="32">
        <f t="shared" si="0"/>
        <v>1</v>
      </c>
      <c r="M23" s="17">
        <v>50</v>
      </c>
      <c r="N23" s="17">
        <f t="shared" si="1"/>
        <v>50</v>
      </c>
      <c r="O23" s="18">
        <v>1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9"/>
    </row>
    <row r="24" spans="1:34" ht="50.1" customHeight="1" x14ac:dyDescent="0.2">
      <c r="A24" s="1" t="s">
        <v>37</v>
      </c>
      <c r="B24" s="15" t="s">
        <v>32</v>
      </c>
      <c r="C24" s="15" t="s">
        <v>33</v>
      </c>
      <c r="D24" s="16" t="s">
        <v>170</v>
      </c>
      <c r="E24" s="15"/>
      <c r="F24" s="15" t="s">
        <v>54</v>
      </c>
      <c r="G24" s="15" t="s">
        <v>177</v>
      </c>
      <c r="H24" s="28" t="s">
        <v>217</v>
      </c>
      <c r="I24" s="15" t="s">
        <v>258</v>
      </c>
      <c r="J24" s="15" t="s">
        <v>30</v>
      </c>
      <c r="K24" s="15" t="s">
        <v>31</v>
      </c>
      <c r="L24" s="32">
        <f t="shared" si="0"/>
        <v>12</v>
      </c>
      <c r="M24" s="17">
        <v>38</v>
      </c>
      <c r="N24" s="17">
        <f t="shared" si="1"/>
        <v>456</v>
      </c>
      <c r="O24" s="18">
        <v>5</v>
      </c>
      <c r="P24" s="18">
        <v>1</v>
      </c>
      <c r="Q24" s="18"/>
      <c r="R24" s="18">
        <v>1</v>
      </c>
      <c r="S24" s="18"/>
      <c r="T24" s="18">
        <v>1</v>
      </c>
      <c r="U24" s="18"/>
      <c r="V24" s="18"/>
      <c r="W24" s="18"/>
      <c r="X24" s="18">
        <v>3</v>
      </c>
      <c r="Y24" s="18">
        <v>1</v>
      </c>
      <c r="Z24" s="18"/>
      <c r="AA24" s="18"/>
      <c r="AB24" s="18"/>
      <c r="AC24" s="18"/>
      <c r="AD24" s="18"/>
      <c r="AE24" s="18"/>
      <c r="AF24" s="18"/>
      <c r="AG24" s="18"/>
      <c r="AH24" s="9"/>
    </row>
    <row r="25" spans="1:34" ht="50.1" customHeight="1" x14ac:dyDescent="0.2">
      <c r="A25" s="1" t="s">
        <v>37</v>
      </c>
      <c r="B25" s="15" t="s">
        <v>32</v>
      </c>
      <c r="C25" s="15" t="s">
        <v>36</v>
      </c>
      <c r="D25" s="16" t="s">
        <v>171</v>
      </c>
      <c r="E25" s="15"/>
      <c r="F25" s="15" t="s">
        <v>55</v>
      </c>
      <c r="G25" s="15" t="s">
        <v>180</v>
      </c>
      <c r="H25" s="28" t="s">
        <v>180</v>
      </c>
      <c r="I25" s="15" t="s">
        <v>259</v>
      </c>
      <c r="J25" s="15" t="s">
        <v>30</v>
      </c>
      <c r="K25" s="15" t="s">
        <v>31</v>
      </c>
      <c r="L25" s="32">
        <f t="shared" si="0"/>
        <v>5</v>
      </c>
      <c r="M25" s="17">
        <v>46</v>
      </c>
      <c r="N25" s="17">
        <f t="shared" si="1"/>
        <v>230</v>
      </c>
      <c r="O25" s="18">
        <v>5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9"/>
    </row>
    <row r="26" spans="1:34" ht="50.1" customHeight="1" x14ac:dyDescent="0.2">
      <c r="A26" s="1" t="s">
        <v>56</v>
      </c>
      <c r="B26" s="15" t="s">
        <v>32</v>
      </c>
      <c r="C26" s="15" t="s">
        <v>33</v>
      </c>
      <c r="D26" s="16" t="s">
        <v>170</v>
      </c>
      <c r="E26" s="15"/>
      <c r="F26" s="15" t="s">
        <v>57</v>
      </c>
      <c r="G26" s="15" t="s">
        <v>173</v>
      </c>
      <c r="H26" s="28" t="s">
        <v>173</v>
      </c>
      <c r="I26" s="15" t="s">
        <v>260</v>
      </c>
      <c r="J26" s="15" t="s">
        <v>30</v>
      </c>
      <c r="K26" s="15" t="s">
        <v>31</v>
      </c>
      <c r="L26" s="32">
        <f t="shared" si="0"/>
        <v>5</v>
      </c>
      <c r="M26" s="17">
        <v>86</v>
      </c>
      <c r="N26" s="17">
        <f t="shared" si="1"/>
        <v>430</v>
      </c>
      <c r="O26" s="18">
        <v>1</v>
      </c>
      <c r="P26" s="18">
        <v>1</v>
      </c>
      <c r="Q26" s="18"/>
      <c r="R26" s="18">
        <v>1</v>
      </c>
      <c r="S26" s="18"/>
      <c r="T26" s="18">
        <v>1</v>
      </c>
      <c r="U26" s="18"/>
      <c r="V26" s="18">
        <v>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9"/>
    </row>
    <row r="27" spans="1:34" ht="50.1" customHeight="1" x14ac:dyDescent="0.2">
      <c r="A27" s="1" t="s">
        <v>56</v>
      </c>
      <c r="B27" s="15" t="s">
        <v>32</v>
      </c>
      <c r="C27" s="15" t="s">
        <v>33</v>
      </c>
      <c r="D27" s="16" t="s">
        <v>170</v>
      </c>
      <c r="E27" s="15"/>
      <c r="F27" s="15" t="s">
        <v>58</v>
      </c>
      <c r="G27" s="15" t="s">
        <v>173</v>
      </c>
      <c r="H27" s="28" t="s">
        <v>173</v>
      </c>
      <c r="I27" s="15" t="s">
        <v>261</v>
      </c>
      <c r="J27" s="15" t="s">
        <v>30</v>
      </c>
      <c r="K27" s="15" t="s">
        <v>31</v>
      </c>
      <c r="L27" s="32">
        <f t="shared" si="0"/>
        <v>8</v>
      </c>
      <c r="M27" s="17">
        <v>72</v>
      </c>
      <c r="N27" s="17">
        <f t="shared" si="1"/>
        <v>576</v>
      </c>
      <c r="O27" s="18"/>
      <c r="P27" s="18">
        <v>1</v>
      </c>
      <c r="Q27" s="18"/>
      <c r="R27" s="18">
        <v>2</v>
      </c>
      <c r="S27" s="18"/>
      <c r="T27" s="18">
        <v>2</v>
      </c>
      <c r="U27" s="18"/>
      <c r="V27" s="18">
        <v>2</v>
      </c>
      <c r="W27" s="18"/>
      <c r="X27" s="18">
        <v>1</v>
      </c>
      <c r="Y27" s="18"/>
      <c r="Z27" s="18"/>
      <c r="AA27" s="18"/>
      <c r="AB27" s="18"/>
      <c r="AC27" s="18"/>
      <c r="AD27" s="18"/>
      <c r="AE27" s="18"/>
      <c r="AF27" s="18"/>
      <c r="AG27" s="18"/>
      <c r="AH27" s="9"/>
    </row>
    <row r="28" spans="1:34" ht="50.1" customHeight="1" x14ac:dyDescent="0.2">
      <c r="A28" s="1" t="s">
        <v>56</v>
      </c>
      <c r="B28" s="15" t="s">
        <v>32</v>
      </c>
      <c r="C28" s="15" t="s">
        <v>33</v>
      </c>
      <c r="D28" s="16" t="s">
        <v>170</v>
      </c>
      <c r="E28" s="15"/>
      <c r="F28" s="15" t="s">
        <v>59</v>
      </c>
      <c r="G28" s="15" t="s">
        <v>173</v>
      </c>
      <c r="H28" s="28" t="s">
        <v>173</v>
      </c>
      <c r="I28" s="15" t="s">
        <v>262</v>
      </c>
      <c r="J28" s="15" t="s">
        <v>30</v>
      </c>
      <c r="K28" s="15" t="s">
        <v>31</v>
      </c>
      <c r="L28" s="32">
        <f t="shared" si="0"/>
        <v>1</v>
      </c>
      <c r="M28" s="17">
        <v>58</v>
      </c>
      <c r="N28" s="17">
        <f t="shared" si="1"/>
        <v>58</v>
      </c>
      <c r="O28" s="18"/>
      <c r="P28" s="18"/>
      <c r="Q28" s="18">
        <v>1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9"/>
    </row>
    <row r="29" spans="1:34" ht="50.1" customHeight="1" x14ac:dyDescent="0.2">
      <c r="A29" s="1" t="s">
        <v>56</v>
      </c>
      <c r="B29" s="15" t="s">
        <v>32</v>
      </c>
      <c r="C29" s="15" t="s">
        <v>33</v>
      </c>
      <c r="D29" s="16" t="s">
        <v>170</v>
      </c>
      <c r="E29" s="15"/>
      <c r="F29" s="15" t="s">
        <v>59</v>
      </c>
      <c r="G29" s="15" t="s">
        <v>181</v>
      </c>
      <c r="H29" s="28" t="s">
        <v>219</v>
      </c>
      <c r="I29" s="15" t="s">
        <v>262</v>
      </c>
      <c r="J29" s="15" t="s">
        <v>30</v>
      </c>
      <c r="K29" s="15" t="s">
        <v>31</v>
      </c>
      <c r="L29" s="32">
        <f t="shared" si="0"/>
        <v>1</v>
      </c>
      <c r="M29" s="17">
        <v>58</v>
      </c>
      <c r="N29" s="17">
        <f t="shared" si="1"/>
        <v>58</v>
      </c>
      <c r="O29" s="18"/>
      <c r="P29" s="18">
        <v>1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9"/>
    </row>
    <row r="30" spans="1:34" ht="50.1" customHeight="1" x14ac:dyDescent="0.2">
      <c r="A30" s="1" t="s">
        <v>56</v>
      </c>
      <c r="B30" s="15" t="s">
        <v>32</v>
      </c>
      <c r="C30" s="15" t="s">
        <v>33</v>
      </c>
      <c r="D30" s="16" t="s">
        <v>170</v>
      </c>
      <c r="E30" s="15"/>
      <c r="F30" s="15" t="s">
        <v>60</v>
      </c>
      <c r="G30" s="15" t="s">
        <v>182</v>
      </c>
      <c r="H30" s="28" t="s">
        <v>220</v>
      </c>
      <c r="I30" s="15" t="s">
        <v>263</v>
      </c>
      <c r="J30" s="15" t="s">
        <v>30</v>
      </c>
      <c r="K30" s="15" t="s">
        <v>31</v>
      </c>
      <c r="L30" s="32">
        <f t="shared" si="0"/>
        <v>1</v>
      </c>
      <c r="M30" s="17">
        <v>110</v>
      </c>
      <c r="N30" s="17">
        <f t="shared" si="1"/>
        <v>110</v>
      </c>
      <c r="O30" s="18"/>
      <c r="P30" s="18">
        <v>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9"/>
    </row>
    <row r="31" spans="1:34" ht="50.1" customHeight="1" x14ac:dyDescent="0.2">
      <c r="A31" s="1" t="s">
        <v>56</v>
      </c>
      <c r="B31" s="15" t="s">
        <v>32</v>
      </c>
      <c r="C31" s="15" t="s">
        <v>33</v>
      </c>
      <c r="D31" s="16" t="s">
        <v>170</v>
      </c>
      <c r="E31" s="15"/>
      <c r="F31" s="15" t="s">
        <v>61</v>
      </c>
      <c r="G31" s="15" t="s">
        <v>173</v>
      </c>
      <c r="H31" s="28" t="s">
        <v>173</v>
      </c>
      <c r="I31" s="15" t="s">
        <v>264</v>
      </c>
      <c r="J31" s="15" t="s">
        <v>30</v>
      </c>
      <c r="K31" s="15" t="s">
        <v>31</v>
      </c>
      <c r="L31" s="32">
        <f t="shared" si="0"/>
        <v>1</v>
      </c>
      <c r="M31" s="17">
        <v>84</v>
      </c>
      <c r="N31" s="17">
        <f t="shared" si="1"/>
        <v>84</v>
      </c>
      <c r="O31" s="18"/>
      <c r="P31" s="18"/>
      <c r="Q31" s="18"/>
      <c r="R31" s="18"/>
      <c r="S31" s="18"/>
      <c r="T31" s="18"/>
      <c r="U31" s="18"/>
      <c r="V31" s="18">
        <v>1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9"/>
    </row>
    <row r="32" spans="1:34" ht="50.1" customHeight="1" x14ac:dyDescent="0.2">
      <c r="A32" s="1" t="s">
        <v>56</v>
      </c>
      <c r="B32" s="15" t="s">
        <v>32</v>
      </c>
      <c r="C32" s="15" t="s">
        <v>33</v>
      </c>
      <c r="D32" s="16" t="s">
        <v>170</v>
      </c>
      <c r="E32" s="15"/>
      <c r="F32" s="15" t="s">
        <v>62</v>
      </c>
      <c r="G32" s="15" t="s">
        <v>183</v>
      </c>
      <c r="H32" s="28" t="s">
        <v>221</v>
      </c>
      <c r="I32" s="15" t="s">
        <v>265</v>
      </c>
      <c r="J32" s="15" t="s">
        <v>30</v>
      </c>
      <c r="K32" s="15" t="s">
        <v>31</v>
      </c>
      <c r="L32" s="32">
        <f t="shared" si="0"/>
        <v>1</v>
      </c>
      <c r="M32" s="17">
        <v>58</v>
      </c>
      <c r="N32" s="17">
        <f t="shared" si="1"/>
        <v>58</v>
      </c>
      <c r="O32" s="18"/>
      <c r="P32" s="18">
        <v>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9"/>
    </row>
    <row r="33" spans="1:34" ht="50.1" customHeight="1" x14ac:dyDescent="0.2">
      <c r="A33" s="1" t="s">
        <v>56</v>
      </c>
      <c r="B33" s="15" t="s">
        <v>32</v>
      </c>
      <c r="C33" s="15" t="s">
        <v>33</v>
      </c>
      <c r="D33" s="16" t="s">
        <v>170</v>
      </c>
      <c r="E33" s="15"/>
      <c r="F33" s="15" t="s">
        <v>63</v>
      </c>
      <c r="G33" s="15" t="s">
        <v>184</v>
      </c>
      <c r="H33" s="28" t="s">
        <v>222</v>
      </c>
      <c r="I33" s="15" t="s">
        <v>266</v>
      </c>
      <c r="J33" s="15" t="s">
        <v>30</v>
      </c>
      <c r="K33" s="15" t="s">
        <v>31</v>
      </c>
      <c r="L33" s="32">
        <f t="shared" si="0"/>
        <v>1</v>
      </c>
      <c r="M33" s="17">
        <v>50</v>
      </c>
      <c r="N33" s="17">
        <f t="shared" si="1"/>
        <v>50</v>
      </c>
      <c r="O33" s="18"/>
      <c r="P33" s="18"/>
      <c r="Q33" s="18"/>
      <c r="R33" s="18"/>
      <c r="S33" s="18"/>
      <c r="T33" s="18"/>
      <c r="U33" s="18"/>
      <c r="V33" s="18">
        <v>1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9"/>
    </row>
    <row r="34" spans="1:34" ht="50.1" customHeight="1" x14ac:dyDescent="0.2">
      <c r="A34" s="1" t="s">
        <v>56</v>
      </c>
      <c r="B34" s="15" t="s">
        <v>32</v>
      </c>
      <c r="C34" s="15" t="s">
        <v>33</v>
      </c>
      <c r="D34" s="16" t="s">
        <v>170</v>
      </c>
      <c r="E34" s="15"/>
      <c r="F34" s="15" t="s">
        <v>64</v>
      </c>
      <c r="G34" s="15" t="s">
        <v>184</v>
      </c>
      <c r="H34" s="28" t="s">
        <v>222</v>
      </c>
      <c r="I34" s="15" t="s">
        <v>267</v>
      </c>
      <c r="J34" s="15" t="s">
        <v>30</v>
      </c>
      <c r="K34" s="15" t="s">
        <v>31</v>
      </c>
      <c r="L34" s="32">
        <f t="shared" si="0"/>
        <v>1</v>
      </c>
      <c r="M34" s="17">
        <v>54</v>
      </c>
      <c r="N34" s="17">
        <f t="shared" si="1"/>
        <v>54</v>
      </c>
      <c r="O34" s="18"/>
      <c r="P34" s="18">
        <v>1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9"/>
    </row>
    <row r="35" spans="1:34" ht="50.1" customHeight="1" x14ac:dyDescent="0.2">
      <c r="A35" s="1" t="s">
        <v>56</v>
      </c>
      <c r="B35" s="15" t="s">
        <v>32</v>
      </c>
      <c r="C35" s="15" t="s">
        <v>33</v>
      </c>
      <c r="D35" s="16" t="s">
        <v>170</v>
      </c>
      <c r="E35" s="15"/>
      <c r="F35" s="15" t="s">
        <v>65</v>
      </c>
      <c r="G35" s="15" t="s">
        <v>173</v>
      </c>
      <c r="H35" s="28" t="s">
        <v>173</v>
      </c>
      <c r="I35" s="15" t="s">
        <v>268</v>
      </c>
      <c r="J35" s="15" t="s">
        <v>30</v>
      </c>
      <c r="K35" s="15" t="s">
        <v>31</v>
      </c>
      <c r="L35" s="32">
        <f t="shared" ref="L35:L59" si="2">SUM(O35:AG35)</f>
        <v>1</v>
      </c>
      <c r="M35" s="17">
        <v>90</v>
      </c>
      <c r="N35" s="17">
        <f t="shared" ref="N35:N59" si="3">M35*L35</f>
        <v>90</v>
      </c>
      <c r="O35" s="18"/>
      <c r="P35" s="18">
        <v>1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9"/>
    </row>
    <row r="36" spans="1:34" ht="50.1" customHeight="1" x14ac:dyDescent="0.2">
      <c r="A36" s="1" t="s">
        <v>56</v>
      </c>
      <c r="B36" s="15" t="s">
        <v>32</v>
      </c>
      <c r="C36" s="15" t="s">
        <v>33</v>
      </c>
      <c r="D36" s="16" t="s">
        <v>170</v>
      </c>
      <c r="E36" s="15"/>
      <c r="F36" s="15" t="s">
        <v>66</v>
      </c>
      <c r="G36" s="15" t="s">
        <v>173</v>
      </c>
      <c r="H36" s="28" t="s">
        <v>173</v>
      </c>
      <c r="I36" s="15" t="s">
        <v>269</v>
      </c>
      <c r="J36" s="15" t="s">
        <v>30</v>
      </c>
      <c r="K36" s="15" t="s">
        <v>31</v>
      </c>
      <c r="L36" s="32">
        <f t="shared" si="2"/>
        <v>8</v>
      </c>
      <c r="M36" s="17">
        <v>50</v>
      </c>
      <c r="N36" s="17">
        <f t="shared" si="3"/>
        <v>400</v>
      </c>
      <c r="O36" s="18"/>
      <c r="P36" s="18"/>
      <c r="Q36" s="18"/>
      <c r="R36" s="18">
        <v>4</v>
      </c>
      <c r="S36" s="18"/>
      <c r="T36" s="18">
        <v>3</v>
      </c>
      <c r="U36" s="18"/>
      <c r="V36" s="18"/>
      <c r="W36" s="18"/>
      <c r="X36" s="18"/>
      <c r="Y36" s="18">
        <v>1</v>
      </c>
      <c r="Z36" s="18"/>
      <c r="AA36" s="18"/>
      <c r="AB36" s="18"/>
      <c r="AC36" s="18"/>
      <c r="AD36" s="18"/>
      <c r="AE36" s="18"/>
      <c r="AF36" s="18"/>
      <c r="AG36" s="18"/>
      <c r="AH36" s="9"/>
    </row>
    <row r="37" spans="1:34" ht="50.1" customHeight="1" x14ac:dyDescent="0.2">
      <c r="A37" s="1" t="s">
        <v>56</v>
      </c>
      <c r="B37" s="15" t="s">
        <v>32</v>
      </c>
      <c r="C37" s="15" t="s">
        <v>33</v>
      </c>
      <c r="D37" s="16" t="s">
        <v>170</v>
      </c>
      <c r="E37" s="15"/>
      <c r="F37" s="15" t="s">
        <v>66</v>
      </c>
      <c r="G37" s="15" t="s">
        <v>185</v>
      </c>
      <c r="H37" s="28" t="s">
        <v>223</v>
      </c>
      <c r="I37" s="15" t="s">
        <v>269</v>
      </c>
      <c r="J37" s="15" t="s">
        <v>30</v>
      </c>
      <c r="K37" s="15" t="s">
        <v>31</v>
      </c>
      <c r="L37" s="32">
        <f t="shared" si="2"/>
        <v>11</v>
      </c>
      <c r="M37" s="17">
        <v>50</v>
      </c>
      <c r="N37" s="17">
        <f t="shared" si="3"/>
        <v>550</v>
      </c>
      <c r="O37" s="18">
        <v>3</v>
      </c>
      <c r="P37" s="18"/>
      <c r="Q37" s="18"/>
      <c r="R37" s="18">
        <v>1</v>
      </c>
      <c r="S37" s="18"/>
      <c r="T37" s="18">
        <v>5</v>
      </c>
      <c r="U37" s="18"/>
      <c r="V37" s="18">
        <v>2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9"/>
    </row>
    <row r="38" spans="1:34" ht="50.1" customHeight="1" x14ac:dyDescent="0.2">
      <c r="A38" s="1" t="s">
        <v>56</v>
      </c>
      <c r="B38" s="15" t="s">
        <v>32</v>
      </c>
      <c r="C38" s="15" t="s">
        <v>33</v>
      </c>
      <c r="D38" s="16" t="s">
        <v>170</v>
      </c>
      <c r="E38" s="15"/>
      <c r="F38" s="15" t="s">
        <v>67</v>
      </c>
      <c r="G38" s="15" t="s">
        <v>173</v>
      </c>
      <c r="H38" s="28" t="s">
        <v>173</v>
      </c>
      <c r="I38" s="15" t="s">
        <v>270</v>
      </c>
      <c r="J38" s="15" t="s">
        <v>30</v>
      </c>
      <c r="K38" s="15" t="s">
        <v>31</v>
      </c>
      <c r="L38" s="32">
        <f t="shared" si="2"/>
        <v>4</v>
      </c>
      <c r="M38" s="17">
        <v>58</v>
      </c>
      <c r="N38" s="17">
        <f t="shared" si="3"/>
        <v>232</v>
      </c>
      <c r="O38" s="18"/>
      <c r="P38" s="18"/>
      <c r="Q38" s="18"/>
      <c r="R38" s="18"/>
      <c r="S38" s="18"/>
      <c r="T38" s="18"/>
      <c r="U38" s="18"/>
      <c r="V38" s="18"/>
      <c r="W38" s="18"/>
      <c r="X38" s="18">
        <v>4</v>
      </c>
      <c r="Y38" s="18"/>
      <c r="Z38" s="18"/>
      <c r="AA38" s="18"/>
      <c r="AB38" s="18"/>
      <c r="AC38" s="18"/>
      <c r="AD38" s="18"/>
      <c r="AE38" s="18"/>
      <c r="AF38" s="18"/>
      <c r="AG38" s="18"/>
      <c r="AH38" s="9"/>
    </row>
    <row r="39" spans="1:34" ht="50.1" customHeight="1" x14ac:dyDescent="0.2">
      <c r="A39" s="1" t="s">
        <v>56</v>
      </c>
      <c r="B39" s="15" t="s">
        <v>32</v>
      </c>
      <c r="C39" s="15" t="s">
        <v>33</v>
      </c>
      <c r="D39" s="16" t="s">
        <v>170</v>
      </c>
      <c r="E39" s="15"/>
      <c r="F39" s="15" t="s">
        <v>68</v>
      </c>
      <c r="G39" s="15" t="s">
        <v>186</v>
      </c>
      <c r="H39" s="28" t="s">
        <v>186</v>
      </c>
      <c r="I39" s="15" t="s">
        <v>271</v>
      </c>
      <c r="J39" s="15" t="s">
        <v>30</v>
      </c>
      <c r="K39" s="15" t="s">
        <v>31</v>
      </c>
      <c r="L39" s="32">
        <f t="shared" si="2"/>
        <v>1</v>
      </c>
      <c r="M39" s="17">
        <v>54</v>
      </c>
      <c r="N39" s="17">
        <f t="shared" si="3"/>
        <v>54</v>
      </c>
      <c r="O39" s="18"/>
      <c r="P39" s="18"/>
      <c r="Q39" s="18"/>
      <c r="R39" s="18"/>
      <c r="S39" s="18"/>
      <c r="T39" s="18"/>
      <c r="U39" s="18"/>
      <c r="V39" s="18"/>
      <c r="W39" s="18"/>
      <c r="X39" s="18">
        <v>1</v>
      </c>
      <c r="Y39" s="18"/>
      <c r="Z39" s="18"/>
      <c r="AA39" s="18"/>
      <c r="AB39" s="18"/>
      <c r="AC39" s="18"/>
      <c r="AD39" s="18"/>
      <c r="AE39" s="18"/>
      <c r="AF39" s="18"/>
      <c r="AG39" s="18"/>
      <c r="AH39" s="9"/>
    </row>
    <row r="40" spans="1:34" ht="50.1" customHeight="1" x14ac:dyDescent="0.2">
      <c r="A40" s="1" t="s">
        <v>56</v>
      </c>
      <c r="B40" s="15" t="s">
        <v>32</v>
      </c>
      <c r="C40" s="15" t="s">
        <v>33</v>
      </c>
      <c r="D40" s="16" t="s">
        <v>170</v>
      </c>
      <c r="E40" s="15"/>
      <c r="F40" s="15" t="s">
        <v>69</v>
      </c>
      <c r="G40" s="15" t="s">
        <v>173</v>
      </c>
      <c r="H40" s="28" t="s">
        <v>173</v>
      </c>
      <c r="I40" s="15" t="s">
        <v>272</v>
      </c>
      <c r="J40" s="15" t="s">
        <v>30</v>
      </c>
      <c r="K40" s="15" t="s">
        <v>31</v>
      </c>
      <c r="L40" s="32">
        <f t="shared" si="2"/>
        <v>1</v>
      </c>
      <c r="M40" s="17">
        <v>44</v>
      </c>
      <c r="N40" s="17">
        <f t="shared" si="3"/>
        <v>44</v>
      </c>
      <c r="O40" s="18">
        <v>1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9"/>
    </row>
    <row r="41" spans="1:34" ht="50.1" customHeight="1" x14ac:dyDescent="0.2">
      <c r="A41" s="1" t="s">
        <v>56</v>
      </c>
      <c r="B41" s="15" t="s">
        <v>32</v>
      </c>
      <c r="C41" s="15" t="s">
        <v>33</v>
      </c>
      <c r="D41" s="16" t="s">
        <v>170</v>
      </c>
      <c r="E41" s="15"/>
      <c r="F41" s="15" t="s">
        <v>69</v>
      </c>
      <c r="G41" s="15" t="s">
        <v>187</v>
      </c>
      <c r="H41" s="28" t="s">
        <v>224</v>
      </c>
      <c r="I41" s="15" t="s">
        <v>272</v>
      </c>
      <c r="J41" s="15" t="s">
        <v>30</v>
      </c>
      <c r="K41" s="15" t="s">
        <v>31</v>
      </c>
      <c r="L41" s="32">
        <f t="shared" si="2"/>
        <v>3</v>
      </c>
      <c r="M41" s="17">
        <v>44</v>
      </c>
      <c r="N41" s="17">
        <f t="shared" si="3"/>
        <v>132</v>
      </c>
      <c r="O41" s="18"/>
      <c r="P41" s="18"/>
      <c r="Q41" s="18"/>
      <c r="R41" s="18"/>
      <c r="S41" s="18"/>
      <c r="T41" s="18"/>
      <c r="U41" s="18"/>
      <c r="V41" s="18"/>
      <c r="W41" s="18"/>
      <c r="X41" s="18">
        <v>3</v>
      </c>
      <c r="Y41" s="18"/>
      <c r="Z41" s="18"/>
      <c r="AA41" s="18"/>
      <c r="AB41" s="18"/>
      <c r="AC41" s="18"/>
      <c r="AD41" s="18"/>
      <c r="AE41" s="18"/>
      <c r="AF41" s="18"/>
      <c r="AG41" s="18"/>
      <c r="AH41" s="9"/>
    </row>
    <row r="42" spans="1:34" ht="50.1" customHeight="1" x14ac:dyDescent="0.2">
      <c r="A42" s="1" t="s">
        <v>56</v>
      </c>
      <c r="B42" s="15" t="s">
        <v>32</v>
      </c>
      <c r="C42" s="15" t="s">
        <v>33</v>
      </c>
      <c r="D42" s="16" t="s">
        <v>170</v>
      </c>
      <c r="E42" s="15"/>
      <c r="F42" s="15" t="s">
        <v>69</v>
      </c>
      <c r="G42" s="15" t="s">
        <v>185</v>
      </c>
      <c r="H42" s="28" t="s">
        <v>223</v>
      </c>
      <c r="I42" s="15" t="s">
        <v>272</v>
      </c>
      <c r="J42" s="15" t="s">
        <v>30</v>
      </c>
      <c r="K42" s="15" t="s">
        <v>31</v>
      </c>
      <c r="L42" s="32">
        <f t="shared" si="2"/>
        <v>6</v>
      </c>
      <c r="M42" s="17">
        <v>44</v>
      </c>
      <c r="N42" s="17">
        <f t="shared" si="3"/>
        <v>264</v>
      </c>
      <c r="O42" s="18"/>
      <c r="P42" s="18"/>
      <c r="Q42" s="18"/>
      <c r="R42" s="18"/>
      <c r="S42" s="18"/>
      <c r="T42" s="18"/>
      <c r="U42" s="18"/>
      <c r="V42" s="18">
        <v>1</v>
      </c>
      <c r="W42" s="18"/>
      <c r="X42" s="18"/>
      <c r="Y42" s="18">
        <v>5</v>
      </c>
      <c r="Z42" s="18"/>
      <c r="AA42" s="18"/>
      <c r="AB42" s="18"/>
      <c r="AC42" s="18"/>
      <c r="AD42" s="18"/>
      <c r="AE42" s="18"/>
      <c r="AF42" s="18"/>
      <c r="AG42" s="18"/>
      <c r="AH42" s="9"/>
    </row>
    <row r="43" spans="1:34" ht="50.1" customHeight="1" x14ac:dyDescent="0.2">
      <c r="A43" s="1" t="s">
        <v>56</v>
      </c>
      <c r="B43" s="15" t="s">
        <v>32</v>
      </c>
      <c r="C43" s="15" t="s">
        <v>33</v>
      </c>
      <c r="D43" s="16" t="s">
        <v>170</v>
      </c>
      <c r="E43" s="15"/>
      <c r="F43" s="15" t="s">
        <v>70</v>
      </c>
      <c r="G43" s="15" t="s">
        <v>173</v>
      </c>
      <c r="H43" s="28" t="s">
        <v>173</v>
      </c>
      <c r="I43" s="15" t="s">
        <v>273</v>
      </c>
      <c r="J43" s="15" t="s">
        <v>30</v>
      </c>
      <c r="K43" s="15" t="s">
        <v>31</v>
      </c>
      <c r="L43" s="32">
        <f t="shared" si="2"/>
        <v>1</v>
      </c>
      <c r="M43" s="17">
        <v>54</v>
      </c>
      <c r="N43" s="17">
        <f t="shared" si="3"/>
        <v>54</v>
      </c>
      <c r="O43" s="18"/>
      <c r="P43" s="18"/>
      <c r="Q43" s="18"/>
      <c r="R43" s="18">
        <v>1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9"/>
    </row>
    <row r="44" spans="1:34" ht="50.1" customHeight="1" x14ac:dyDescent="0.2">
      <c r="A44" s="1" t="s">
        <v>56</v>
      </c>
      <c r="B44" s="15" t="s">
        <v>32</v>
      </c>
      <c r="C44" s="15" t="s">
        <v>33</v>
      </c>
      <c r="D44" s="16" t="s">
        <v>170</v>
      </c>
      <c r="E44" s="15"/>
      <c r="F44" s="15" t="s">
        <v>71</v>
      </c>
      <c r="G44" s="15" t="s">
        <v>173</v>
      </c>
      <c r="H44" s="28" t="s">
        <v>173</v>
      </c>
      <c r="I44" s="15" t="s">
        <v>274</v>
      </c>
      <c r="J44" s="15" t="s">
        <v>30</v>
      </c>
      <c r="K44" s="15" t="s">
        <v>31</v>
      </c>
      <c r="L44" s="32">
        <f t="shared" si="2"/>
        <v>1</v>
      </c>
      <c r="M44" s="17">
        <v>54</v>
      </c>
      <c r="N44" s="17">
        <f t="shared" si="3"/>
        <v>54</v>
      </c>
      <c r="O44" s="18"/>
      <c r="P44" s="18"/>
      <c r="Q44" s="18"/>
      <c r="R44" s="18">
        <v>1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9"/>
    </row>
    <row r="45" spans="1:34" ht="50.1" customHeight="1" x14ac:dyDescent="0.2">
      <c r="A45" s="1" t="s">
        <v>56</v>
      </c>
      <c r="B45" s="15" t="s">
        <v>32</v>
      </c>
      <c r="C45" s="15" t="s">
        <v>36</v>
      </c>
      <c r="D45" s="16" t="s">
        <v>171</v>
      </c>
      <c r="E45" s="15"/>
      <c r="F45" s="15" t="s">
        <v>72</v>
      </c>
      <c r="G45" s="15" t="s">
        <v>188</v>
      </c>
      <c r="H45" s="28" t="s">
        <v>188</v>
      </c>
      <c r="I45" s="15" t="s">
        <v>275</v>
      </c>
      <c r="J45" s="15" t="s">
        <v>30</v>
      </c>
      <c r="K45" s="15" t="s">
        <v>31</v>
      </c>
      <c r="L45" s="32">
        <f t="shared" si="2"/>
        <v>1</v>
      </c>
      <c r="M45" s="17">
        <v>50</v>
      </c>
      <c r="N45" s="17">
        <f t="shared" si="3"/>
        <v>50</v>
      </c>
      <c r="O45" s="18"/>
      <c r="P45" s="18"/>
      <c r="Q45" s="18"/>
      <c r="R45" s="18">
        <v>1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9"/>
    </row>
    <row r="46" spans="1:34" ht="50.1" customHeight="1" x14ac:dyDescent="0.2">
      <c r="A46" s="1" t="s">
        <v>56</v>
      </c>
      <c r="B46" s="15" t="s">
        <v>32</v>
      </c>
      <c r="C46" s="15" t="s">
        <v>36</v>
      </c>
      <c r="D46" s="16" t="s">
        <v>171</v>
      </c>
      <c r="E46" s="15"/>
      <c r="F46" s="15" t="s">
        <v>73</v>
      </c>
      <c r="G46" s="15" t="s">
        <v>173</v>
      </c>
      <c r="H46" s="28" t="s">
        <v>173</v>
      </c>
      <c r="I46" s="15" t="s">
        <v>276</v>
      </c>
      <c r="J46" s="15" t="s">
        <v>30</v>
      </c>
      <c r="K46" s="15" t="s">
        <v>31</v>
      </c>
      <c r="L46" s="32">
        <f t="shared" si="2"/>
        <v>7</v>
      </c>
      <c r="M46" s="17">
        <v>62</v>
      </c>
      <c r="N46" s="17">
        <f t="shared" si="3"/>
        <v>434</v>
      </c>
      <c r="O46" s="18">
        <v>1</v>
      </c>
      <c r="P46" s="18">
        <v>1</v>
      </c>
      <c r="Q46" s="18"/>
      <c r="R46" s="18">
        <v>1</v>
      </c>
      <c r="S46" s="18"/>
      <c r="T46" s="18">
        <v>1</v>
      </c>
      <c r="U46" s="18"/>
      <c r="V46" s="18">
        <v>1</v>
      </c>
      <c r="W46" s="18"/>
      <c r="X46" s="18">
        <v>1</v>
      </c>
      <c r="Y46" s="18">
        <v>1</v>
      </c>
      <c r="Z46" s="18"/>
      <c r="AA46" s="18"/>
      <c r="AB46" s="18"/>
      <c r="AC46" s="18"/>
      <c r="AD46" s="18"/>
      <c r="AE46" s="18"/>
      <c r="AF46" s="18"/>
      <c r="AG46" s="18"/>
      <c r="AH46" s="9"/>
    </row>
    <row r="47" spans="1:34" ht="50.1" customHeight="1" x14ac:dyDescent="0.2">
      <c r="A47" s="1" t="s">
        <v>56</v>
      </c>
      <c r="B47" s="15" t="s">
        <v>32</v>
      </c>
      <c r="C47" s="15" t="s">
        <v>36</v>
      </c>
      <c r="D47" s="16" t="s">
        <v>171</v>
      </c>
      <c r="E47" s="15"/>
      <c r="F47" s="15" t="s">
        <v>74</v>
      </c>
      <c r="G47" s="15" t="s">
        <v>173</v>
      </c>
      <c r="H47" s="28" t="s">
        <v>173</v>
      </c>
      <c r="I47" s="15" t="s">
        <v>277</v>
      </c>
      <c r="J47" s="15" t="s">
        <v>30</v>
      </c>
      <c r="K47" s="15" t="s">
        <v>31</v>
      </c>
      <c r="L47" s="32">
        <f t="shared" si="2"/>
        <v>1</v>
      </c>
      <c r="M47" s="17">
        <v>54</v>
      </c>
      <c r="N47" s="17">
        <f t="shared" si="3"/>
        <v>54</v>
      </c>
      <c r="O47" s="18"/>
      <c r="P47" s="18">
        <v>1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9"/>
    </row>
    <row r="48" spans="1:34" ht="50.1" customHeight="1" x14ac:dyDescent="0.2">
      <c r="A48" s="1" t="s">
        <v>56</v>
      </c>
      <c r="B48" s="15" t="s">
        <v>32</v>
      </c>
      <c r="C48" s="15" t="s">
        <v>36</v>
      </c>
      <c r="D48" s="16" t="s">
        <v>171</v>
      </c>
      <c r="E48" s="15"/>
      <c r="F48" s="15" t="s">
        <v>75</v>
      </c>
      <c r="G48" s="15" t="s">
        <v>179</v>
      </c>
      <c r="H48" s="28" t="s">
        <v>218</v>
      </c>
      <c r="I48" s="15" t="s">
        <v>278</v>
      </c>
      <c r="J48" s="15" t="s">
        <v>30</v>
      </c>
      <c r="K48" s="15" t="s">
        <v>31</v>
      </c>
      <c r="L48" s="32">
        <f t="shared" si="2"/>
        <v>1</v>
      </c>
      <c r="M48" s="17">
        <v>44</v>
      </c>
      <c r="N48" s="17">
        <f t="shared" si="3"/>
        <v>44</v>
      </c>
      <c r="O48" s="18"/>
      <c r="P48" s="18"/>
      <c r="Q48" s="18"/>
      <c r="R48" s="18">
        <v>1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9"/>
    </row>
    <row r="49" spans="1:34" ht="50.1" customHeight="1" x14ac:dyDescent="0.2">
      <c r="A49" s="1" t="s">
        <v>76</v>
      </c>
      <c r="B49" s="15" t="s">
        <v>28</v>
      </c>
      <c r="C49" s="15" t="s">
        <v>29</v>
      </c>
      <c r="D49" s="16" t="s">
        <v>172</v>
      </c>
      <c r="E49" s="15"/>
      <c r="F49" s="15" t="s">
        <v>77</v>
      </c>
      <c r="G49" s="15" t="s">
        <v>181</v>
      </c>
      <c r="H49" s="28" t="s">
        <v>219</v>
      </c>
      <c r="I49" s="15" t="s">
        <v>279</v>
      </c>
      <c r="J49" s="15" t="s">
        <v>30</v>
      </c>
      <c r="K49" s="15" t="s">
        <v>31</v>
      </c>
      <c r="L49" s="32">
        <f t="shared" si="2"/>
        <v>1</v>
      </c>
      <c r="M49" s="17">
        <v>48</v>
      </c>
      <c r="N49" s="17">
        <f t="shared" si="3"/>
        <v>48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1</v>
      </c>
      <c r="Z49" s="18"/>
      <c r="AA49" s="18"/>
      <c r="AB49" s="18"/>
      <c r="AC49" s="18"/>
      <c r="AD49" s="18"/>
      <c r="AE49" s="18"/>
      <c r="AF49" s="18"/>
      <c r="AG49" s="18"/>
      <c r="AH49" s="9"/>
    </row>
    <row r="50" spans="1:34" ht="50.1" customHeight="1" x14ac:dyDescent="0.2">
      <c r="A50" s="1" t="s">
        <v>76</v>
      </c>
      <c r="B50" s="15" t="s">
        <v>32</v>
      </c>
      <c r="C50" s="15" t="s">
        <v>33</v>
      </c>
      <c r="D50" s="16" t="s">
        <v>170</v>
      </c>
      <c r="E50" s="15"/>
      <c r="F50" s="15" t="s">
        <v>78</v>
      </c>
      <c r="G50" s="15" t="s">
        <v>173</v>
      </c>
      <c r="H50" s="28" t="s">
        <v>173</v>
      </c>
      <c r="I50" s="15" t="s">
        <v>280</v>
      </c>
      <c r="J50" s="15" t="s">
        <v>30</v>
      </c>
      <c r="K50" s="15" t="s">
        <v>31</v>
      </c>
      <c r="L50" s="32">
        <f t="shared" si="2"/>
        <v>2</v>
      </c>
      <c r="M50" s="17">
        <v>70</v>
      </c>
      <c r="N50" s="17">
        <f t="shared" si="3"/>
        <v>140</v>
      </c>
      <c r="O50" s="18"/>
      <c r="P50" s="18">
        <v>1</v>
      </c>
      <c r="Q50" s="18"/>
      <c r="R50" s="18"/>
      <c r="S50" s="18"/>
      <c r="T50" s="18"/>
      <c r="U50" s="18"/>
      <c r="V50" s="18"/>
      <c r="W50" s="18"/>
      <c r="X50" s="18">
        <v>1</v>
      </c>
      <c r="Y50" s="18"/>
      <c r="Z50" s="18"/>
      <c r="AA50" s="18"/>
      <c r="AB50" s="18"/>
      <c r="AC50" s="18"/>
      <c r="AD50" s="18"/>
      <c r="AE50" s="18"/>
      <c r="AF50" s="18"/>
      <c r="AG50" s="18"/>
      <c r="AH50" s="9"/>
    </row>
    <row r="51" spans="1:34" ht="50.1" customHeight="1" x14ac:dyDescent="0.2">
      <c r="A51" s="1" t="s">
        <v>76</v>
      </c>
      <c r="B51" s="15" t="s">
        <v>32</v>
      </c>
      <c r="C51" s="15" t="s">
        <v>36</v>
      </c>
      <c r="D51" s="16" t="s">
        <v>171</v>
      </c>
      <c r="E51" s="15"/>
      <c r="F51" s="15" t="s">
        <v>79</v>
      </c>
      <c r="G51" s="15" t="s">
        <v>80</v>
      </c>
      <c r="H51" s="28" t="s">
        <v>80</v>
      </c>
      <c r="I51" s="15" t="s">
        <v>281</v>
      </c>
      <c r="J51" s="15" t="s">
        <v>30</v>
      </c>
      <c r="K51" s="15" t="s">
        <v>31</v>
      </c>
      <c r="L51" s="32">
        <f t="shared" si="2"/>
        <v>1</v>
      </c>
      <c r="M51" s="17">
        <v>46</v>
      </c>
      <c r="N51" s="17">
        <f t="shared" si="3"/>
        <v>46</v>
      </c>
      <c r="O51" s="18">
        <v>1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9"/>
    </row>
    <row r="52" spans="1:34" ht="50.1" customHeight="1" x14ac:dyDescent="0.2">
      <c r="A52" s="1" t="s">
        <v>76</v>
      </c>
      <c r="B52" s="15" t="s">
        <v>32</v>
      </c>
      <c r="C52" s="15" t="s">
        <v>36</v>
      </c>
      <c r="D52" s="16" t="s">
        <v>171</v>
      </c>
      <c r="E52" s="15"/>
      <c r="F52" s="15" t="s">
        <v>81</v>
      </c>
      <c r="G52" s="15" t="s">
        <v>173</v>
      </c>
      <c r="H52" s="28" t="s">
        <v>173</v>
      </c>
      <c r="I52" s="15" t="s">
        <v>282</v>
      </c>
      <c r="J52" s="15" t="s">
        <v>30</v>
      </c>
      <c r="K52" s="15" t="s">
        <v>31</v>
      </c>
      <c r="L52" s="32">
        <f t="shared" si="2"/>
        <v>1</v>
      </c>
      <c r="M52" s="17">
        <v>50</v>
      </c>
      <c r="N52" s="17">
        <f t="shared" si="3"/>
        <v>50</v>
      </c>
      <c r="O52" s="18">
        <v>1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9"/>
    </row>
    <row r="53" spans="1:34" ht="50.1" customHeight="1" x14ac:dyDescent="0.2">
      <c r="A53" s="1" t="s">
        <v>82</v>
      </c>
      <c r="B53" s="15" t="s">
        <v>28</v>
      </c>
      <c r="C53" s="15" t="s">
        <v>29</v>
      </c>
      <c r="D53" s="16" t="s">
        <v>172</v>
      </c>
      <c r="E53" s="15"/>
      <c r="F53" s="15" t="s">
        <v>83</v>
      </c>
      <c r="G53" s="15" t="s">
        <v>173</v>
      </c>
      <c r="H53" s="28" t="s">
        <v>173</v>
      </c>
      <c r="I53" s="15" t="s">
        <v>283</v>
      </c>
      <c r="J53" s="15" t="s">
        <v>30</v>
      </c>
      <c r="K53" s="15" t="s">
        <v>31</v>
      </c>
      <c r="L53" s="32">
        <f t="shared" si="2"/>
        <v>1</v>
      </c>
      <c r="M53" s="17">
        <v>34</v>
      </c>
      <c r="N53" s="17">
        <f t="shared" si="3"/>
        <v>34</v>
      </c>
      <c r="O53" s="18"/>
      <c r="P53" s="18"/>
      <c r="Q53" s="18"/>
      <c r="R53" s="18"/>
      <c r="S53" s="18"/>
      <c r="T53" s="18"/>
      <c r="U53" s="18"/>
      <c r="V53" s="18"/>
      <c r="W53" s="18"/>
      <c r="X53" s="18">
        <v>1</v>
      </c>
      <c r="Y53" s="18"/>
      <c r="Z53" s="18"/>
      <c r="AA53" s="18"/>
      <c r="AB53" s="18"/>
      <c r="AC53" s="18"/>
      <c r="AD53" s="18"/>
      <c r="AE53" s="18"/>
      <c r="AF53" s="18"/>
      <c r="AG53" s="18"/>
      <c r="AH53" s="9"/>
    </row>
    <row r="54" spans="1:34" ht="50.1" customHeight="1" x14ac:dyDescent="0.2">
      <c r="A54" s="1" t="s">
        <v>82</v>
      </c>
      <c r="B54" s="15" t="s">
        <v>28</v>
      </c>
      <c r="C54" s="15" t="s">
        <v>29</v>
      </c>
      <c r="D54" s="16" t="s">
        <v>172</v>
      </c>
      <c r="E54" s="15"/>
      <c r="F54" s="15" t="s">
        <v>84</v>
      </c>
      <c r="G54" s="15" t="s">
        <v>176</v>
      </c>
      <c r="H54" s="28" t="s">
        <v>176</v>
      </c>
      <c r="I54" s="15" t="s">
        <v>283</v>
      </c>
      <c r="J54" s="15" t="s">
        <v>30</v>
      </c>
      <c r="K54" s="15" t="s">
        <v>31</v>
      </c>
      <c r="L54" s="32">
        <f t="shared" si="2"/>
        <v>1</v>
      </c>
      <c r="M54" s="17">
        <v>30</v>
      </c>
      <c r="N54" s="17">
        <f t="shared" si="3"/>
        <v>30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v>1</v>
      </c>
      <c r="AD54" s="18"/>
      <c r="AE54" s="18"/>
      <c r="AF54" s="18"/>
      <c r="AG54" s="18"/>
      <c r="AH54" s="9"/>
    </row>
    <row r="55" spans="1:34" ht="50.1" customHeight="1" x14ac:dyDescent="0.2">
      <c r="A55" s="1" t="s">
        <v>82</v>
      </c>
      <c r="B55" s="15" t="s">
        <v>32</v>
      </c>
      <c r="C55" s="15" t="s">
        <v>33</v>
      </c>
      <c r="D55" s="16" t="s">
        <v>170</v>
      </c>
      <c r="E55" s="15"/>
      <c r="F55" s="15" t="s">
        <v>85</v>
      </c>
      <c r="G55" s="15" t="s">
        <v>189</v>
      </c>
      <c r="H55" s="28" t="s">
        <v>189</v>
      </c>
      <c r="I55" s="15" t="s">
        <v>284</v>
      </c>
      <c r="J55" s="15" t="s">
        <v>30</v>
      </c>
      <c r="K55" s="15" t="s">
        <v>31</v>
      </c>
      <c r="L55" s="32">
        <f t="shared" si="2"/>
        <v>7</v>
      </c>
      <c r="M55" s="17">
        <v>66</v>
      </c>
      <c r="N55" s="17">
        <f t="shared" si="3"/>
        <v>462</v>
      </c>
      <c r="O55" s="18">
        <v>2</v>
      </c>
      <c r="P55" s="18">
        <v>1</v>
      </c>
      <c r="Q55" s="18"/>
      <c r="R55" s="18"/>
      <c r="S55" s="18"/>
      <c r="T55" s="18"/>
      <c r="U55" s="18"/>
      <c r="V55" s="18"/>
      <c r="W55" s="18"/>
      <c r="X55" s="18">
        <v>3</v>
      </c>
      <c r="Y55" s="18">
        <v>1</v>
      </c>
      <c r="Z55" s="18"/>
      <c r="AA55" s="18"/>
      <c r="AB55" s="18"/>
      <c r="AC55" s="18"/>
      <c r="AD55" s="18"/>
      <c r="AE55" s="18"/>
      <c r="AF55" s="18"/>
      <c r="AG55" s="18"/>
      <c r="AH55" s="9"/>
    </row>
    <row r="56" spans="1:34" ht="50.1" customHeight="1" x14ac:dyDescent="0.2">
      <c r="A56" s="1" t="s">
        <v>82</v>
      </c>
      <c r="B56" s="15" t="s">
        <v>32</v>
      </c>
      <c r="C56" s="15" t="s">
        <v>33</v>
      </c>
      <c r="D56" s="16" t="s">
        <v>170</v>
      </c>
      <c r="E56" s="15"/>
      <c r="F56" s="15" t="s">
        <v>86</v>
      </c>
      <c r="G56" s="15" t="s">
        <v>173</v>
      </c>
      <c r="H56" s="28" t="s">
        <v>173</v>
      </c>
      <c r="I56" s="15" t="s">
        <v>285</v>
      </c>
      <c r="J56" s="15" t="s">
        <v>30</v>
      </c>
      <c r="K56" s="15" t="s">
        <v>31</v>
      </c>
      <c r="L56" s="32">
        <f t="shared" si="2"/>
        <v>4</v>
      </c>
      <c r="M56" s="17">
        <v>46</v>
      </c>
      <c r="N56" s="17">
        <f t="shared" si="3"/>
        <v>184</v>
      </c>
      <c r="O56" s="18"/>
      <c r="P56" s="18"/>
      <c r="Q56" s="18">
        <v>1</v>
      </c>
      <c r="R56" s="18"/>
      <c r="S56" s="18">
        <v>1</v>
      </c>
      <c r="T56" s="18"/>
      <c r="U56" s="18">
        <v>1</v>
      </c>
      <c r="V56" s="18"/>
      <c r="W56" s="18">
        <v>1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9"/>
    </row>
    <row r="57" spans="1:34" ht="50.1" customHeight="1" x14ac:dyDescent="0.2">
      <c r="A57" s="1" t="s">
        <v>82</v>
      </c>
      <c r="B57" s="15" t="s">
        <v>32</v>
      </c>
      <c r="C57" s="15" t="s">
        <v>33</v>
      </c>
      <c r="D57" s="16" t="s">
        <v>170</v>
      </c>
      <c r="E57" s="15"/>
      <c r="F57" s="15" t="s">
        <v>87</v>
      </c>
      <c r="G57" s="15" t="s">
        <v>173</v>
      </c>
      <c r="H57" s="28" t="s">
        <v>173</v>
      </c>
      <c r="I57" s="15" t="s">
        <v>286</v>
      </c>
      <c r="J57" s="15" t="s">
        <v>30</v>
      </c>
      <c r="K57" s="15" t="s">
        <v>31</v>
      </c>
      <c r="L57" s="32">
        <f t="shared" si="2"/>
        <v>6</v>
      </c>
      <c r="M57" s="17">
        <v>60</v>
      </c>
      <c r="N57" s="17">
        <f t="shared" si="3"/>
        <v>360</v>
      </c>
      <c r="O57" s="18"/>
      <c r="P57" s="18">
        <v>1</v>
      </c>
      <c r="Q57" s="18"/>
      <c r="R57" s="18">
        <v>2</v>
      </c>
      <c r="S57" s="18"/>
      <c r="T57" s="18">
        <v>2</v>
      </c>
      <c r="U57" s="18"/>
      <c r="V57" s="18"/>
      <c r="W57" s="18"/>
      <c r="X57" s="18"/>
      <c r="Y57" s="18">
        <v>1</v>
      </c>
      <c r="Z57" s="18"/>
      <c r="AA57" s="18"/>
      <c r="AB57" s="18"/>
      <c r="AC57" s="18"/>
      <c r="AD57" s="18"/>
      <c r="AE57" s="18"/>
      <c r="AF57" s="18"/>
      <c r="AG57" s="18"/>
      <c r="AH57" s="9"/>
    </row>
    <row r="58" spans="1:34" ht="50.1" customHeight="1" x14ac:dyDescent="0.2">
      <c r="A58" s="1" t="s">
        <v>82</v>
      </c>
      <c r="B58" s="15" t="s">
        <v>32</v>
      </c>
      <c r="C58" s="15" t="s">
        <v>33</v>
      </c>
      <c r="D58" s="16" t="s">
        <v>170</v>
      </c>
      <c r="E58" s="15"/>
      <c r="F58" s="15" t="s">
        <v>88</v>
      </c>
      <c r="G58" s="15" t="s">
        <v>190</v>
      </c>
      <c r="H58" s="28" t="s">
        <v>190</v>
      </c>
      <c r="I58" s="15" t="s">
        <v>287</v>
      </c>
      <c r="J58" s="15" t="s">
        <v>30</v>
      </c>
      <c r="K58" s="15" t="s">
        <v>31</v>
      </c>
      <c r="L58" s="32">
        <f t="shared" si="2"/>
        <v>8</v>
      </c>
      <c r="M58" s="17">
        <v>64</v>
      </c>
      <c r="N58" s="17">
        <f t="shared" si="3"/>
        <v>512</v>
      </c>
      <c r="O58" s="18">
        <v>3</v>
      </c>
      <c r="P58" s="18">
        <v>4</v>
      </c>
      <c r="Q58" s="18"/>
      <c r="R58" s="18"/>
      <c r="S58" s="18"/>
      <c r="T58" s="18"/>
      <c r="U58" s="18"/>
      <c r="V58" s="18">
        <v>1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9"/>
    </row>
    <row r="59" spans="1:34" ht="50.1" customHeight="1" x14ac:dyDescent="0.2">
      <c r="A59" s="1" t="s">
        <v>82</v>
      </c>
      <c r="B59" s="15" t="s">
        <v>32</v>
      </c>
      <c r="C59" s="15" t="s">
        <v>33</v>
      </c>
      <c r="D59" s="16" t="s">
        <v>170</v>
      </c>
      <c r="E59" s="15"/>
      <c r="F59" s="15" t="s">
        <v>89</v>
      </c>
      <c r="G59" s="15" t="s">
        <v>176</v>
      </c>
      <c r="H59" s="28" t="s">
        <v>176</v>
      </c>
      <c r="I59" s="15" t="s">
        <v>288</v>
      </c>
      <c r="J59" s="15" t="s">
        <v>30</v>
      </c>
      <c r="K59" s="15" t="s">
        <v>31</v>
      </c>
      <c r="L59" s="32">
        <f t="shared" si="2"/>
        <v>5</v>
      </c>
      <c r="M59" s="17">
        <v>62</v>
      </c>
      <c r="N59" s="17">
        <f t="shared" si="3"/>
        <v>310</v>
      </c>
      <c r="O59" s="18"/>
      <c r="P59" s="18">
        <v>1</v>
      </c>
      <c r="Q59" s="18"/>
      <c r="R59" s="18">
        <v>1</v>
      </c>
      <c r="S59" s="18"/>
      <c r="T59" s="18">
        <v>1</v>
      </c>
      <c r="U59" s="18"/>
      <c r="V59" s="18">
        <v>1</v>
      </c>
      <c r="W59" s="18"/>
      <c r="X59" s="18">
        <v>1</v>
      </c>
      <c r="Y59" s="18"/>
      <c r="Z59" s="18"/>
      <c r="AA59" s="18"/>
      <c r="AB59" s="18"/>
      <c r="AC59" s="18"/>
      <c r="AD59" s="18"/>
      <c r="AE59" s="18"/>
      <c r="AF59" s="18"/>
      <c r="AG59" s="18"/>
      <c r="AH59" s="9"/>
    </row>
    <row r="60" spans="1:34" ht="50.1" customHeight="1" x14ac:dyDescent="0.2">
      <c r="A60" s="1" t="s">
        <v>82</v>
      </c>
      <c r="B60" s="15" t="s">
        <v>32</v>
      </c>
      <c r="C60" s="15" t="s">
        <v>33</v>
      </c>
      <c r="D60" s="16" t="s">
        <v>170</v>
      </c>
      <c r="E60" s="15"/>
      <c r="F60" s="15" t="s">
        <v>90</v>
      </c>
      <c r="G60" s="15" t="s">
        <v>186</v>
      </c>
      <c r="H60" s="28" t="s">
        <v>186</v>
      </c>
      <c r="I60" s="15" t="s">
        <v>289</v>
      </c>
      <c r="J60" s="15" t="s">
        <v>30</v>
      </c>
      <c r="K60" s="15" t="s">
        <v>31</v>
      </c>
      <c r="L60" s="32">
        <f t="shared" ref="L60:L81" si="4">SUM(O60:AG60)</f>
        <v>1</v>
      </c>
      <c r="M60" s="17">
        <v>46</v>
      </c>
      <c r="N60" s="17">
        <f t="shared" ref="N60:N81" si="5">M60*L60</f>
        <v>46</v>
      </c>
      <c r="O60" s="18"/>
      <c r="P60" s="18"/>
      <c r="Q60" s="18"/>
      <c r="R60" s="18">
        <v>1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9"/>
    </row>
    <row r="61" spans="1:34" ht="50.1" customHeight="1" x14ac:dyDescent="0.2">
      <c r="A61" s="1" t="s">
        <v>82</v>
      </c>
      <c r="B61" s="15" t="s">
        <v>32</v>
      </c>
      <c r="C61" s="15" t="s">
        <v>33</v>
      </c>
      <c r="D61" s="16" t="s">
        <v>170</v>
      </c>
      <c r="E61" s="15"/>
      <c r="F61" s="15" t="s">
        <v>91</v>
      </c>
      <c r="G61" s="15" t="s">
        <v>191</v>
      </c>
      <c r="H61" s="28" t="s">
        <v>225</v>
      </c>
      <c r="I61" s="15" t="s">
        <v>290</v>
      </c>
      <c r="J61" s="15" t="s">
        <v>30</v>
      </c>
      <c r="K61" s="15" t="s">
        <v>31</v>
      </c>
      <c r="L61" s="32">
        <f t="shared" si="4"/>
        <v>4</v>
      </c>
      <c r="M61" s="17">
        <v>50</v>
      </c>
      <c r="N61" s="17">
        <f t="shared" si="5"/>
        <v>200</v>
      </c>
      <c r="O61" s="18"/>
      <c r="P61" s="18"/>
      <c r="Q61" s="18">
        <v>1</v>
      </c>
      <c r="R61" s="18"/>
      <c r="S61" s="18">
        <v>1</v>
      </c>
      <c r="T61" s="18"/>
      <c r="U61" s="18">
        <v>1</v>
      </c>
      <c r="V61" s="18"/>
      <c r="W61" s="18">
        <v>1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9"/>
    </row>
    <row r="62" spans="1:34" ht="50.1" customHeight="1" x14ac:dyDescent="0.2">
      <c r="A62" s="1" t="s">
        <v>92</v>
      </c>
      <c r="B62" s="15" t="s">
        <v>32</v>
      </c>
      <c r="C62" s="15" t="s">
        <v>33</v>
      </c>
      <c r="D62" s="16" t="s">
        <v>170</v>
      </c>
      <c r="E62" s="15"/>
      <c r="F62" s="15" t="s">
        <v>93</v>
      </c>
      <c r="G62" s="15" t="s">
        <v>188</v>
      </c>
      <c r="H62" s="28" t="s">
        <v>188</v>
      </c>
      <c r="I62" s="15" t="s">
        <v>291</v>
      </c>
      <c r="J62" s="15" t="s">
        <v>30</v>
      </c>
      <c r="K62" s="15" t="s">
        <v>31</v>
      </c>
      <c r="L62" s="32">
        <f t="shared" si="4"/>
        <v>6</v>
      </c>
      <c r="M62" s="17">
        <v>58</v>
      </c>
      <c r="N62" s="17">
        <f t="shared" si="5"/>
        <v>348</v>
      </c>
      <c r="O62" s="18"/>
      <c r="P62" s="18"/>
      <c r="Q62" s="18"/>
      <c r="R62" s="18"/>
      <c r="S62" s="18"/>
      <c r="T62" s="18"/>
      <c r="U62" s="18"/>
      <c r="V62" s="18">
        <v>5</v>
      </c>
      <c r="W62" s="18"/>
      <c r="X62" s="18"/>
      <c r="Y62" s="18">
        <v>1</v>
      </c>
      <c r="Z62" s="18"/>
      <c r="AA62" s="18"/>
      <c r="AB62" s="18"/>
      <c r="AC62" s="18"/>
      <c r="AD62" s="18"/>
      <c r="AE62" s="18"/>
      <c r="AF62" s="18"/>
      <c r="AG62" s="18"/>
      <c r="AH62" s="9"/>
    </row>
    <row r="63" spans="1:34" ht="50.1" customHeight="1" x14ac:dyDescent="0.2">
      <c r="A63" s="1" t="s">
        <v>92</v>
      </c>
      <c r="B63" s="15" t="s">
        <v>32</v>
      </c>
      <c r="C63" s="15" t="s">
        <v>33</v>
      </c>
      <c r="D63" s="16" t="s">
        <v>170</v>
      </c>
      <c r="E63" s="15"/>
      <c r="F63" s="15" t="s">
        <v>94</v>
      </c>
      <c r="G63" s="15" t="s">
        <v>173</v>
      </c>
      <c r="H63" s="28" t="s">
        <v>173</v>
      </c>
      <c r="I63" s="15" t="s">
        <v>292</v>
      </c>
      <c r="J63" s="15" t="s">
        <v>30</v>
      </c>
      <c r="K63" s="15" t="s">
        <v>31</v>
      </c>
      <c r="L63" s="32">
        <f t="shared" si="4"/>
        <v>5</v>
      </c>
      <c r="M63" s="17">
        <v>52</v>
      </c>
      <c r="N63" s="17">
        <f t="shared" si="5"/>
        <v>260</v>
      </c>
      <c r="O63" s="18">
        <v>0</v>
      </c>
      <c r="P63" s="18">
        <v>0</v>
      </c>
      <c r="Q63" s="18"/>
      <c r="R63" s="18">
        <v>0</v>
      </c>
      <c r="S63" s="18"/>
      <c r="T63" s="18">
        <v>1</v>
      </c>
      <c r="U63" s="18"/>
      <c r="V63" s="18">
        <v>2</v>
      </c>
      <c r="W63" s="18"/>
      <c r="X63" s="18">
        <v>2</v>
      </c>
      <c r="Y63" s="18"/>
      <c r="Z63" s="18"/>
      <c r="AA63" s="18"/>
      <c r="AB63" s="18"/>
      <c r="AC63" s="18"/>
      <c r="AD63" s="18"/>
      <c r="AE63" s="18"/>
      <c r="AF63" s="18"/>
      <c r="AG63" s="18"/>
      <c r="AH63" s="9"/>
    </row>
    <row r="64" spans="1:34" ht="50.1" customHeight="1" x14ac:dyDescent="0.2">
      <c r="A64" s="1" t="s">
        <v>92</v>
      </c>
      <c r="B64" s="15" t="s">
        <v>32</v>
      </c>
      <c r="C64" s="15" t="s">
        <v>33</v>
      </c>
      <c r="D64" s="16" t="s">
        <v>170</v>
      </c>
      <c r="E64" s="15"/>
      <c r="F64" s="15" t="s">
        <v>95</v>
      </c>
      <c r="G64" s="15" t="s">
        <v>173</v>
      </c>
      <c r="H64" s="28" t="s">
        <v>173</v>
      </c>
      <c r="I64" s="15" t="s">
        <v>293</v>
      </c>
      <c r="J64" s="15" t="s">
        <v>30</v>
      </c>
      <c r="K64" s="15" t="s">
        <v>31</v>
      </c>
      <c r="L64" s="32">
        <f t="shared" si="4"/>
        <v>8</v>
      </c>
      <c r="M64" s="17">
        <v>60</v>
      </c>
      <c r="N64" s="17">
        <f t="shared" si="5"/>
        <v>480</v>
      </c>
      <c r="O64" s="18">
        <v>7</v>
      </c>
      <c r="P64" s="18"/>
      <c r="Q64" s="18"/>
      <c r="R64" s="18">
        <v>1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9"/>
    </row>
    <row r="65" spans="1:34" ht="50.1" customHeight="1" x14ac:dyDescent="0.2">
      <c r="A65" s="1" t="s">
        <v>92</v>
      </c>
      <c r="B65" s="15" t="s">
        <v>32</v>
      </c>
      <c r="C65" s="15" t="s">
        <v>33</v>
      </c>
      <c r="D65" s="16" t="s">
        <v>170</v>
      </c>
      <c r="E65" s="15"/>
      <c r="F65" s="15" t="s">
        <v>96</v>
      </c>
      <c r="G65" s="15" t="s">
        <v>173</v>
      </c>
      <c r="H65" s="28" t="s">
        <v>173</v>
      </c>
      <c r="I65" s="15" t="s">
        <v>294</v>
      </c>
      <c r="J65" s="15" t="s">
        <v>30</v>
      </c>
      <c r="K65" s="15" t="s">
        <v>31</v>
      </c>
      <c r="L65" s="32">
        <f t="shared" si="4"/>
        <v>6</v>
      </c>
      <c r="M65" s="17">
        <v>38</v>
      </c>
      <c r="N65" s="17">
        <f t="shared" si="5"/>
        <v>228</v>
      </c>
      <c r="O65" s="18">
        <v>4</v>
      </c>
      <c r="P65" s="18">
        <v>1</v>
      </c>
      <c r="Q65" s="18"/>
      <c r="R65" s="18">
        <v>1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9"/>
    </row>
    <row r="66" spans="1:34" ht="50.1" customHeight="1" x14ac:dyDescent="0.2">
      <c r="A66" s="1" t="s">
        <v>92</v>
      </c>
      <c r="B66" s="15" t="s">
        <v>32</v>
      </c>
      <c r="C66" s="15" t="s">
        <v>33</v>
      </c>
      <c r="D66" s="16" t="s">
        <v>170</v>
      </c>
      <c r="E66" s="15"/>
      <c r="F66" s="15" t="s">
        <v>97</v>
      </c>
      <c r="G66" s="15" t="s">
        <v>173</v>
      </c>
      <c r="H66" s="28" t="s">
        <v>173</v>
      </c>
      <c r="I66" s="15" t="s">
        <v>295</v>
      </c>
      <c r="J66" s="15" t="s">
        <v>30</v>
      </c>
      <c r="K66" s="15" t="s">
        <v>31</v>
      </c>
      <c r="L66" s="32">
        <f t="shared" si="4"/>
        <v>38</v>
      </c>
      <c r="M66" s="17">
        <v>58</v>
      </c>
      <c r="N66" s="17">
        <f t="shared" si="5"/>
        <v>2204</v>
      </c>
      <c r="O66" s="18">
        <v>3</v>
      </c>
      <c r="P66" s="18">
        <v>1</v>
      </c>
      <c r="Q66" s="18">
        <v>0</v>
      </c>
      <c r="R66" s="18">
        <v>12</v>
      </c>
      <c r="S66" s="18">
        <v>0</v>
      </c>
      <c r="T66" s="18">
        <v>11</v>
      </c>
      <c r="U66" s="18">
        <v>0</v>
      </c>
      <c r="V66" s="18">
        <v>7</v>
      </c>
      <c r="W66" s="18">
        <v>0</v>
      </c>
      <c r="X66" s="18">
        <v>1</v>
      </c>
      <c r="Y66" s="18">
        <v>3</v>
      </c>
      <c r="Z66" s="18"/>
      <c r="AA66" s="18"/>
      <c r="AB66" s="18"/>
      <c r="AC66" s="18"/>
      <c r="AD66" s="18"/>
      <c r="AE66" s="18"/>
      <c r="AF66" s="18"/>
      <c r="AG66" s="18"/>
      <c r="AH66" s="9"/>
    </row>
    <row r="67" spans="1:34" ht="50.1" customHeight="1" x14ac:dyDescent="0.2">
      <c r="A67" s="1" t="s">
        <v>92</v>
      </c>
      <c r="B67" s="15" t="s">
        <v>32</v>
      </c>
      <c r="C67" s="15" t="s">
        <v>33</v>
      </c>
      <c r="D67" s="16" t="s">
        <v>170</v>
      </c>
      <c r="E67" s="15"/>
      <c r="F67" s="15" t="s">
        <v>97</v>
      </c>
      <c r="G67" s="15" t="s">
        <v>192</v>
      </c>
      <c r="H67" s="28" t="s">
        <v>226</v>
      </c>
      <c r="I67" s="15" t="s">
        <v>295</v>
      </c>
      <c r="J67" s="15" t="s">
        <v>30</v>
      </c>
      <c r="K67" s="15" t="s">
        <v>31</v>
      </c>
      <c r="L67" s="32">
        <f t="shared" si="4"/>
        <v>14</v>
      </c>
      <c r="M67" s="17">
        <v>58</v>
      </c>
      <c r="N67" s="17">
        <f t="shared" si="5"/>
        <v>812</v>
      </c>
      <c r="O67" s="18">
        <v>0</v>
      </c>
      <c r="P67" s="18">
        <v>2</v>
      </c>
      <c r="Q67" s="18">
        <v>0</v>
      </c>
      <c r="R67" s="18">
        <v>0</v>
      </c>
      <c r="S67" s="18">
        <v>0</v>
      </c>
      <c r="T67" s="18">
        <v>1</v>
      </c>
      <c r="U67" s="18">
        <v>0</v>
      </c>
      <c r="V67" s="18">
        <v>4</v>
      </c>
      <c r="W67" s="18">
        <v>0</v>
      </c>
      <c r="X67" s="18">
        <v>4</v>
      </c>
      <c r="Y67" s="18">
        <v>3</v>
      </c>
      <c r="Z67" s="18"/>
      <c r="AA67" s="18"/>
      <c r="AB67" s="18"/>
      <c r="AC67" s="18"/>
      <c r="AD67" s="18"/>
      <c r="AE67" s="18"/>
      <c r="AF67" s="18"/>
      <c r="AG67" s="18"/>
      <c r="AH67" s="9"/>
    </row>
    <row r="68" spans="1:34" ht="50.1" customHeight="1" x14ac:dyDescent="0.2">
      <c r="A68" s="1" t="s">
        <v>92</v>
      </c>
      <c r="B68" s="15" t="s">
        <v>32</v>
      </c>
      <c r="C68" s="15" t="s">
        <v>33</v>
      </c>
      <c r="D68" s="16" t="s">
        <v>170</v>
      </c>
      <c r="E68" s="15"/>
      <c r="F68" s="15" t="s">
        <v>98</v>
      </c>
      <c r="G68" s="15" t="s">
        <v>193</v>
      </c>
      <c r="H68" s="28" t="s">
        <v>227</v>
      </c>
      <c r="I68" s="15" t="s">
        <v>296</v>
      </c>
      <c r="J68" s="15" t="s">
        <v>30</v>
      </c>
      <c r="K68" s="15" t="s">
        <v>31</v>
      </c>
      <c r="L68" s="32">
        <f t="shared" si="4"/>
        <v>140</v>
      </c>
      <c r="M68" s="17">
        <v>54</v>
      </c>
      <c r="N68" s="17">
        <f t="shared" si="5"/>
        <v>7560</v>
      </c>
      <c r="O68" s="18">
        <v>14</v>
      </c>
      <c r="P68" s="18">
        <v>14</v>
      </c>
      <c r="Q68" s="18"/>
      <c r="R68" s="18">
        <v>17</v>
      </c>
      <c r="S68" s="18"/>
      <c r="T68" s="18">
        <v>34</v>
      </c>
      <c r="U68" s="18"/>
      <c r="V68" s="18">
        <v>31</v>
      </c>
      <c r="W68" s="18"/>
      <c r="X68" s="18">
        <v>15</v>
      </c>
      <c r="Y68" s="18">
        <v>15</v>
      </c>
      <c r="Z68" s="18"/>
      <c r="AA68" s="18"/>
      <c r="AB68" s="18"/>
      <c r="AC68" s="18"/>
      <c r="AD68" s="18"/>
      <c r="AE68" s="18"/>
      <c r="AF68" s="18"/>
      <c r="AG68" s="18"/>
      <c r="AH68" s="9"/>
    </row>
    <row r="69" spans="1:34" ht="50.1" customHeight="1" x14ac:dyDescent="0.2">
      <c r="A69" s="1" t="s">
        <v>92</v>
      </c>
      <c r="B69" s="15" t="s">
        <v>32</v>
      </c>
      <c r="C69" s="15" t="s">
        <v>33</v>
      </c>
      <c r="D69" s="16" t="s">
        <v>170</v>
      </c>
      <c r="E69" s="15"/>
      <c r="F69" s="15" t="s">
        <v>99</v>
      </c>
      <c r="G69" s="15" t="s">
        <v>173</v>
      </c>
      <c r="H69" s="28" t="s">
        <v>173</v>
      </c>
      <c r="I69" s="15" t="s">
        <v>297</v>
      </c>
      <c r="J69" s="15" t="s">
        <v>30</v>
      </c>
      <c r="K69" s="15" t="s">
        <v>31</v>
      </c>
      <c r="L69" s="32">
        <f t="shared" si="4"/>
        <v>33</v>
      </c>
      <c r="M69" s="17">
        <v>50</v>
      </c>
      <c r="N69" s="17">
        <f t="shared" si="5"/>
        <v>1650</v>
      </c>
      <c r="O69" s="18">
        <v>15</v>
      </c>
      <c r="P69" s="18">
        <v>4</v>
      </c>
      <c r="Q69" s="18"/>
      <c r="R69" s="18">
        <v>3</v>
      </c>
      <c r="S69" s="18"/>
      <c r="T69" s="18">
        <v>4</v>
      </c>
      <c r="U69" s="18"/>
      <c r="V69" s="18">
        <v>6</v>
      </c>
      <c r="W69" s="18"/>
      <c r="X69" s="18">
        <v>1</v>
      </c>
      <c r="Y69" s="18"/>
      <c r="Z69" s="18"/>
      <c r="AA69" s="18"/>
      <c r="AB69" s="18"/>
      <c r="AC69" s="18"/>
      <c r="AD69" s="18"/>
      <c r="AE69" s="18"/>
      <c r="AF69" s="18"/>
      <c r="AG69" s="18"/>
      <c r="AH69" s="9"/>
    </row>
    <row r="70" spans="1:34" ht="50.1" customHeight="1" x14ac:dyDescent="0.2">
      <c r="A70" s="1" t="s">
        <v>92</v>
      </c>
      <c r="B70" s="15" t="s">
        <v>32</v>
      </c>
      <c r="C70" s="15" t="s">
        <v>33</v>
      </c>
      <c r="D70" s="16" t="s">
        <v>170</v>
      </c>
      <c r="E70" s="15"/>
      <c r="F70" s="15" t="s">
        <v>100</v>
      </c>
      <c r="G70" s="15" t="s">
        <v>173</v>
      </c>
      <c r="H70" s="28" t="s">
        <v>173</v>
      </c>
      <c r="I70" s="15" t="s">
        <v>298</v>
      </c>
      <c r="J70" s="15" t="s">
        <v>30</v>
      </c>
      <c r="K70" s="15" t="s">
        <v>31</v>
      </c>
      <c r="L70" s="32">
        <f t="shared" si="4"/>
        <v>7</v>
      </c>
      <c r="M70" s="17">
        <v>58</v>
      </c>
      <c r="N70" s="17">
        <f t="shared" si="5"/>
        <v>406</v>
      </c>
      <c r="O70" s="18">
        <v>2</v>
      </c>
      <c r="P70" s="18">
        <v>1</v>
      </c>
      <c r="Q70" s="18"/>
      <c r="R70" s="18"/>
      <c r="S70" s="18"/>
      <c r="T70" s="18">
        <v>2</v>
      </c>
      <c r="U70" s="18"/>
      <c r="V70" s="18"/>
      <c r="W70" s="18"/>
      <c r="X70" s="18">
        <v>2</v>
      </c>
      <c r="Y70" s="18"/>
      <c r="Z70" s="18"/>
      <c r="AA70" s="18"/>
      <c r="AB70" s="18"/>
      <c r="AC70" s="18"/>
      <c r="AD70" s="18"/>
      <c r="AE70" s="18"/>
      <c r="AF70" s="18"/>
      <c r="AG70" s="18"/>
      <c r="AH70" s="9"/>
    </row>
    <row r="71" spans="1:34" ht="50.1" customHeight="1" x14ac:dyDescent="0.2">
      <c r="A71" s="1" t="s">
        <v>92</v>
      </c>
      <c r="B71" s="15" t="s">
        <v>32</v>
      </c>
      <c r="C71" s="15" t="s">
        <v>36</v>
      </c>
      <c r="D71" s="16" t="s">
        <v>171</v>
      </c>
      <c r="E71" s="15"/>
      <c r="F71" s="15" t="s">
        <v>101</v>
      </c>
      <c r="G71" s="15" t="s">
        <v>194</v>
      </c>
      <c r="H71" s="28" t="s">
        <v>173</v>
      </c>
      <c r="I71" s="15" t="s">
        <v>299</v>
      </c>
      <c r="J71" s="15" t="s">
        <v>30</v>
      </c>
      <c r="K71" s="15" t="s">
        <v>31</v>
      </c>
      <c r="L71" s="32">
        <f t="shared" si="4"/>
        <v>10</v>
      </c>
      <c r="M71" s="17">
        <v>38</v>
      </c>
      <c r="N71" s="17">
        <f t="shared" si="5"/>
        <v>380</v>
      </c>
      <c r="O71" s="18">
        <v>6</v>
      </c>
      <c r="P71" s="18">
        <v>2</v>
      </c>
      <c r="Q71" s="18"/>
      <c r="R71" s="18">
        <v>1</v>
      </c>
      <c r="S71" s="18"/>
      <c r="T71" s="18"/>
      <c r="U71" s="18"/>
      <c r="V71" s="18">
        <v>1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9"/>
    </row>
    <row r="72" spans="1:34" ht="50.1" customHeight="1" x14ac:dyDescent="0.2">
      <c r="A72" s="1" t="s">
        <v>92</v>
      </c>
      <c r="B72" s="15" t="s">
        <v>32</v>
      </c>
      <c r="C72" s="15" t="s">
        <v>36</v>
      </c>
      <c r="D72" s="16" t="s">
        <v>171</v>
      </c>
      <c r="E72" s="15"/>
      <c r="F72" s="15" t="s">
        <v>101</v>
      </c>
      <c r="G72" s="15" t="s">
        <v>195</v>
      </c>
      <c r="H72" s="28" t="s">
        <v>228</v>
      </c>
      <c r="I72" s="15" t="s">
        <v>299</v>
      </c>
      <c r="J72" s="15" t="s">
        <v>30</v>
      </c>
      <c r="K72" s="15" t="s">
        <v>31</v>
      </c>
      <c r="L72" s="32">
        <f t="shared" si="4"/>
        <v>53</v>
      </c>
      <c r="M72" s="17">
        <v>38</v>
      </c>
      <c r="N72" s="17">
        <f t="shared" si="5"/>
        <v>2014</v>
      </c>
      <c r="O72" s="18">
        <v>8</v>
      </c>
      <c r="P72" s="18">
        <v>5</v>
      </c>
      <c r="Q72" s="18"/>
      <c r="R72" s="18">
        <v>5</v>
      </c>
      <c r="S72" s="18"/>
      <c r="T72" s="18">
        <v>7</v>
      </c>
      <c r="U72" s="18"/>
      <c r="V72" s="18">
        <v>15</v>
      </c>
      <c r="W72" s="18"/>
      <c r="X72" s="18">
        <v>7</v>
      </c>
      <c r="Y72" s="18">
        <v>6</v>
      </c>
      <c r="Z72" s="18"/>
      <c r="AA72" s="18"/>
      <c r="AB72" s="18"/>
      <c r="AC72" s="18"/>
      <c r="AD72" s="18"/>
      <c r="AE72" s="18"/>
      <c r="AF72" s="18"/>
      <c r="AG72" s="18"/>
      <c r="AH72" s="9"/>
    </row>
    <row r="73" spans="1:34" ht="50.1" customHeight="1" x14ac:dyDescent="0.2">
      <c r="A73" s="1" t="s">
        <v>92</v>
      </c>
      <c r="B73" s="15" t="s">
        <v>32</v>
      </c>
      <c r="C73" s="15" t="s">
        <v>36</v>
      </c>
      <c r="D73" s="16" t="s">
        <v>171</v>
      </c>
      <c r="E73" s="15"/>
      <c r="F73" s="15" t="s">
        <v>101</v>
      </c>
      <c r="G73" s="15" t="s">
        <v>196</v>
      </c>
      <c r="H73" s="28" t="s">
        <v>196</v>
      </c>
      <c r="I73" s="15" t="s">
        <v>299</v>
      </c>
      <c r="J73" s="15" t="s">
        <v>30</v>
      </c>
      <c r="K73" s="15" t="s">
        <v>31</v>
      </c>
      <c r="L73" s="32">
        <f t="shared" si="4"/>
        <v>12</v>
      </c>
      <c r="M73" s="17">
        <v>38</v>
      </c>
      <c r="N73" s="17">
        <f t="shared" si="5"/>
        <v>456</v>
      </c>
      <c r="O73" s="18">
        <v>5</v>
      </c>
      <c r="P73" s="18">
        <v>3</v>
      </c>
      <c r="Q73" s="18"/>
      <c r="R73" s="18">
        <v>1</v>
      </c>
      <c r="S73" s="18"/>
      <c r="T73" s="18"/>
      <c r="U73" s="18"/>
      <c r="V73" s="18">
        <v>2</v>
      </c>
      <c r="W73" s="18"/>
      <c r="X73" s="18"/>
      <c r="Y73" s="18">
        <v>1</v>
      </c>
      <c r="Z73" s="18"/>
      <c r="AA73" s="18"/>
      <c r="AB73" s="18"/>
      <c r="AC73" s="18"/>
      <c r="AD73" s="18"/>
      <c r="AE73" s="18"/>
      <c r="AF73" s="18"/>
      <c r="AG73" s="18"/>
      <c r="AH73" s="9"/>
    </row>
    <row r="74" spans="1:34" ht="50.1" customHeight="1" x14ac:dyDescent="0.2">
      <c r="A74" s="1" t="s">
        <v>92</v>
      </c>
      <c r="B74" s="15" t="s">
        <v>32</v>
      </c>
      <c r="C74" s="15" t="s">
        <v>36</v>
      </c>
      <c r="D74" s="16" t="s">
        <v>171</v>
      </c>
      <c r="E74" s="15"/>
      <c r="F74" s="15" t="s">
        <v>101</v>
      </c>
      <c r="G74" s="15" t="s">
        <v>197</v>
      </c>
      <c r="H74" s="28" t="s">
        <v>197</v>
      </c>
      <c r="I74" s="15" t="s">
        <v>299</v>
      </c>
      <c r="J74" s="15" t="s">
        <v>30</v>
      </c>
      <c r="K74" s="15" t="s">
        <v>31</v>
      </c>
      <c r="L74" s="32">
        <f t="shared" si="4"/>
        <v>15</v>
      </c>
      <c r="M74" s="17">
        <v>38</v>
      </c>
      <c r="N74" s="17">
        <f t="shared" si="5"/>
        <v>570</v>
      </c>
      <c r="O74" s="18">
        <v>4</v>
      </c>
      <c r="P74" s="18">
        <v>3</v>
      </c>
      <c r="Q74" s="18"/>
      <c r="R74" s="18">
        <v>4</v>
      </c>
      <c r="S74" s="18"/>
      <c r="T74" s="18"/>
      <c r="U74" s="18"/>
      <c r="V74" s="18">
        <v>2</v>
      </c>
      <c r="W74" s="18"/>
      <c r="X74" s="18">
        <v>0</v>
      </c>
      <c r="Y74" s="18">
        <v>2</v>
      </c>
      <c r="Z74" s="18"/>
      <c r="AA74" s="18"/>
      <c r="AB74" s="18"/>
      <c r="AC74" s="18"/>
      <c r="AD74" s="18"/>
      <c r="AE74" s="18"/>
      <c r="AF74" s="18"/>
      <c r="AG74" s="18"/>
      <c r="AH74" s="9"/>
    </row>
    <row r="75" spans="1:34" ht="50.1" customHeight="1" x14ac:dyDescent="0.2">
      <c r="A75" s="1" t="s">
        <v>92</v>
      </c>
      <c r="B75" s="15" t="s">
        <v>32</v>
      </c>
      <c r="C75" s="15" t="s">
        <v>36</v>
      </c>
      <c r="D75" s="16" t="s">
        <v>171</v>
      </c>
      <c r="E75" s="15"/>
      <c r="F75" s="15" t="s">
        <v>101</v>
      </c>
      <c r="G75" s="15" t="s">
        <v>198</v>
      </c>
      <c r="H75" s="28" t="s">
        <v>229</v>
      </c>
      <c r="I75" s="15" t="s">
        <v>299</v>
      </c>
      <c r="J75" s="15" t="s">
        <v>30</v>
      </c>
      <c r="K75" s="15" t="s">
        <v>31</v>
      </c>
      <c r="L75" s="32">
        <f t="shared" si="4"/>
        <v>66</v>
      </c>
      <c r="M75" s="17">
        <v>38</v>
      </c>
      <c r="N75" s="17">
        <f t="shared" si="5"/>
        <v>2508</v>
      </c>
      <c r="O75" s="18">
        <v>9</v>
      </c>
      <c r="P75" s="18">
        <v>8</v>
      </c>
      <c r="Q75" s="18"/>
      <c r="R75" s="18">
        <v>12</v>
      </c>
      <c r="S75" s="18"/>
      <c r="T75" s="18">
        <v>9</v>
      </c>
      <c r="U75" s="18"/>
      <c r="V75" s="18">
        <v>16</v>
      </c>
      <c r="W75" s="18"/>
      <c r="X75" s="18">
        <v>5</v>
      </c>
      <c r="Y75" s="18">
        <v>7</v>
      </c>
      <c r="Z75" s="18"/>
      <c r="AA75" s="18"/>
      <c r="AB75" s="18"/>
      <c r="AC75" s="18"/>
      <c r="AD75" s="18"/>
      <c r="AE75" s="18"/>
      <c r="AF75" s="18"/>
      <c r="AG75" s="18"/>
      <c r="AH75" s="9"/>
    </row>
    <row r="76" spans="1:34" ht="50.1" customHeight="1" x14ac:dyDescent="0.2">
      <c r="A76" s="1" t="s">
        <v>92</v>
      </c>
      <c r="B76" s="15" t="s">
        <v>32</v>
      </c>
      <c r="C76" s="15" t="s">
        <v>36</v>
      </c>
      <c r="D76" s="16" t="s">
        <v>171</v>
      </c>
      <c r="E76" s="15"/>
      <c r="F76" s="15" t="s">
        <v>102</v>
      </c>
      <c r="G76" s="15" t="s">
        <v>188</v>
      </c>
      <c r="H76" s="28" t="s">
        <v>188</v>
      </c>
      <c r="I76" s="15" t="s">
        <v>300</v>
      </c>
      <c r="J76" s="15" t="s">
        <v>30</v>
      </c>
      <c r="K76" s="15" t="s">
        <v>31</v>
      </c>
      <c r="L76" s="32">
        <f t="shared" si="4"/>
        <v>7</v>
      </c>
      <c r="M76" s="17">
        <v>38</v>
      </c>
      <c r="N76" s="17">
        <f t="shared" si="5"/>
        <v>266</v>
      </c>
      <c r="O76" s="18">
        <v>3</v>
      </c>
      <c r="P76" s="18">
        <v>3</v>
      </c>
      <c r="Q76" s="18"/>
      <c r="R76" s="18">
        <v>1</v>
      </c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9"/>
    </row>
    <row r="77" spans="1:34" ht="50.1" customHeight="1" x14ac:dyDescent="0.2">
      <c r="A77" s="1" t="s">
        <v>103</v>
      </c>
      <c r="B77" s="15" t="s">
        <v>28</v>
      </c>
      <c r="C77" s="15" t="s">
        <v>29</v>
      </c>
      <c r="D77" s="16" t="s">
        <v>172</v>
      </c>
      <c r="E77" s="15"/>
      <c r="F77" s="15" t="s">
        <v>104</v>
      </c>
      <c r="G77" s="15" t="s">
        <v>173</v>
      </c>
      <c r="H77" s="28" t="s">
        <v>173</v>
      </c>
      <c r="I77" s="15" t="s">
        <v>301</v>
      </c>
      <c r="J77" s="15" t="s">
        <v>30</v>
      </c>
      <c r="K77" s="15" t="s">
        <v>31</v>
      </c>
      <c r="L77" s="32">
        <f t="shared" si="4"/>
        <v>1</v>
      </c>
      <c r="M77" s="17">
        <v>28</v>
      </c>
      <c r="N77" s="17">
        <f t="shared" si="5"/>
        <v>28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>
        <v>1</v>
      </c>
      <c r="Z77" s="18">
        <v>0</v>
      </c>
      <c r="AA77" s="18">
        <v>0</v>
      </c>
      <c r="AB77" s="18"/>
      <c r="AC77" s="18"/>
      <c r="AD77" s="18"/>
      <c r="AE77" s="18"/>
      <c r="AF77" s="18"/>
      <c r="AG77" s="18"/>
      <c r="AH77" s="9"/>
    </row>
    <row r="78" spans="1:34" ht="50.1" customHeight="1" x14ac:dyDescent="0.2">
      <c r="A78" s="1" t="s">
        <v>103</v>
      </c>
      <c r="B78" s="15" t="s">
        <v>28</v>
      </c>
      <c r="C78" s="15" t="s">
        <v>29</v>
      </c>
      <c r="D78" s="16" t="s">
        <v>172</v>
      </c>
      <c r="E78" s="15"/>
      <c r="F78" s="15" t="s">
        <v>105</v>
      </c>
      <c r="G78" s="15" t="s">
        <v>199</v>
      </c>
      <c r="H78" s="28" t="s">
        <v>230</v>
      </c>
      <c r="I78" s="15" t="s">
        <v>302</v>
      </c>
      <c r="J78" s="15" t="s">
        <v>30</v>
      </c>
      <c r="K78" s="15" t="s">
        <v>31</v>
      </c>
      <c r="L78" s="32">
        <f t="shared" si="4"/>
        <v>1</v>
      </c>
      <c r="M78" s="17">
        <v>34</v>
      </c>
      <c r="N78" s="17">
        <f t="shared" si="5"/>
        <v>34</v>
      </c>
      <c r="O78" s="18"/>
      <c r="P78" s="18"/>
      <c r="Q78" s="18"/>
      <c r="R78" s="18"/>
      <c r="S78" s="18"/>
      <c r="T78" s="18"/>
      <c r="U78" s="18"/>
      <c r="V78" s="18"/>
      <c r="W78" s="18"/>
      <c r="X78" s="18">
        <v>1</v>
      </c>
      <c r="Y78" s="18"/>
      <c r="Z78" s="18"/>
      <c r="AA78" s="18"/>
      <c r="AB78" s="18"/>
      <c r="AC78" s="18"/>
      <c r="AD78" s="18"/>
      <c r="AE78" s="18"/>
      <c r="AF78" s="18"/>
      <c r="AG78" s="18"/>
      <c r="AH78" s="9"/>
    </row>
    <row r="79" spans="1:34" ht="50.1" customHeight="1" x14ac:dyDescent="0.2">
      <c r="A79" s="1" t="s">
        <v>103</v>
      </c>
      <c r="B79" s="15" t="s">
        <v>28</v>
      </c>
      <c r="C79" s="15" t="s">
        <v>29</v>
      </c>
      <c r="D79" s="16" t="s">
        <v>172</v>
      </c>
      <c r="E79" s="15"/>
      <c r="F79" s="15" t="s">
        <v>106</v>
      </c>
      <c r="G79" s="15" t="s">
        <v>200</v>
      </c>
      <c r="H79" s="28" t="s">
        <v>231</v>
      </c>
      <c r="I79" s="15" t="s">
        <v>302</v>
      </c>
      <c r="J79" s="15" t="s">
        <v>30</v>
      </c>
      <c r="K79" s="15" t="s">
        <v>31</v>
      </c>
      <c r="L79" s="32">
        <f t="shared" si="4"/>
        <v>2</v>
      </c>
      <c r="M79" s="17">
        <v>34</v>
      </c>
      <c r="N79" s="17">
        <f t="shared" si="5"/>
        <v>68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>
        <v>2</v>
      </c>
      <c r="AD79" s="18"/>
      <c r="AE79" s="18"/>
      <c r="AF79" s="18"/>
      <c r="AG79" s="18"/>
      <c r="AH79" s="9"/>
    </row>
    <row r="80" spans="1:34" ht="50.1" customHeight="1" x14ac:dyDescent="0.2">
      <c r="A80" s="1" t="s">
        <v>103</v>
      </c>
      <c r="B80" s="15" t="s">
        <v>32</v>
      </c>
      <c r="C80" s="15" t="s">
        <v>33</v>
      </c>
      <c r="D80" s="16" t="s">
        <v>170</v>
      </c>
      <c r="E80" s="15"/>
      <c r="F80" s="15" t="s">
        <v>107</v>
      </c>
      <c r="G80" s="15" t="s">
        <v>173</v>
      </c>
      <c r="H80" s="28" t="s">
        <v>173</v>
      </c>
      <c r="I80" s="15" t="s">
        <v>303</v>
      </c>
      <c r="J80" s="15" t="s">
        <v>30</v>
      </c>
      <c r="K80" s="15" t="s">
        <v>31</v>
      </c>
      <c r="L80" s="32">
        <f t="shared" si="4"/>
        <v>1</v>
      </c>
      <c r="M80" s="17">
        <v>38</v>
      </c>
      <c r="N80" s="17">
        <f t="shared" si="5"/>
        <v>38</v>
      </c>
      <c r="O80" s="18">
        <v>1</v>
      </c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9"/>
    </row>
    <row r="81" spans="1:34" ht="50.1" customHeight="1" x14ac:dyDescent="0.2">
      <c r="A81" s="1" t="s">
        <v>103</v>
      </c>
      <c r="B81" s="15" t="s">
        <v>32</v>
      </c>
      <c r="C81" s="15" t="s">
        <v>33</v>
      </c>
      <c r="D81" s="16" t="s">
        <v>170</v>
      </c>
      <c r="E81" s="15"/>
      <c r="F81" s="15" t="s">
        <v>107</v>
      </c>
      <c r="G81" s="15" t="s">
        <v>182</v>
      </c>
      <c r="H81" s="28" t="s">
        <v>220</v>
      </c>
      <c r="I81" s="15" t="s">
        <v>303</v>
      </c>
      <c r="J81" s="15" t="s">
        <v>30</v>
      </c>
      <c r="K81" s="15" t="s">
        <v>31</v>
      </c>
      <c r="L81" s="32">
        <f t="shared" si="4"/>
        <v>2</v>
      </c>
      <c r="M81" s="17">
        <v>38</v>
      </c>
      <c r="N81" s="17">
        <f t="shared" si="5"/>
        <v>76</v>
      </c>
      <c r="O81" s="18"/>
      <c r="P81" s="18"/>
      <c r="Q81" s="18"/>
      <c r="R81" s="18"/>
      <c r="S81" s="18"/>
      <c r="T81" s="18"/>
      <c r="U81" s="18"/>
      <c r="V81" s="18">
        <v>2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9"/>
    </row>
    <row r="82" spans="1:34" ht="50.1" customHeight="1" x14ac:dyDescent="0.2">
      <c r="A82" s="1" t="s">
        <v>103</v>
      </c>
      <c r="B82" s="15" t="s">
        <v>32</v>
      </c>
      <c r="C82" s="15" t="s">
        <v>36</v>
      </c>
      <c r="D82" s="16" t="s">
        <v>171</v>
      </c>
      <c r="E82" s="15"/>
      <c r="F82" s="15" t="s">
        <v>108</v>
      </c>
      <c r="G82" s="15" t="s">
        <v>173</v>
      </c>
      <c r="H82" s="28" t="s">
        <v>173</v>
      </c>
      <c r="I82" s="15" t="s">
        <v>304</v>
      </c>
      <c r="J82" s="15" t="s">
        <v>30</v>
      </c>
      <c r="K82" s="15" t="s">
        <v>31</v>
      </c>
      <c r="L82" s="32">
        <f t="shared" ref="L82:L105" si="6">SUM(O82:AG82)</f>
        <v>2</v>
      </c>
      <c r="M82" s="17">
        <v>54</v>
      </c>
      <c r="N82" s="17">
        <f t="shared" ref="N82:N105" si="7">M82*L82</f>
        <v>108</v>
      </c>
      <c r="O82" s="18"/>
      <c r="P82" s="18"/>
      <c r="Q82" s="18"/>
      <c r="R82" s="18"/>
      <c r="S82" s="18"/>
      <c r="T82" s="18"/>
      <c r="U82" s="18"/>
      <c r="V82" s="18">
        <v>2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9"/>
    </row>
    <row r="83" spans="1:34" ht="50.1" customHeight="1" x14ac:dyDescent="0.2">
      <c r="A83" s="1" t="s">
        <v>103</v>
      </c>
      <c r="B83" s="15" t="s">
        <v>32</v>
      </c>
      <c r="C83" s="15" t="s">
        <v>36</v>
      </c>
      <c r="D83" s="16" t="s">
        <v>171</v>
      </c>
      <c r="E83" s="15"/>
      <c r="F83" s="15" t="s">
        <v>109</v>
      </c>
      <c r="G83" s="15" t="s">
        <v>197</v>
      </c>
      <c r="H83" s="28" t="s">
        <v>197</v>
      </c>
      <c r="I83" s="15" t="s">
        <v>305</v>
      </c>
      <c r="J83" s="15" t="s">
        <v>30</v>
      </c>
      <c r="K83" s="15" t="s">
        <v>31</v>
      </c>
      <c r="L83" s="32">
        <f t="shared" si="6"/>
        <v>2</v>
      </c>
      <c r="M83" s="17">
        <v>42</v>
      </c>
      <c r="N83" s="17">
        <f t="shared" si="7"/>
        <v>84</v>
      </c>
      <c r="O83" s="18"/>
      <c r="P83" s="18">
        <v>1</v>
      </c>
      <c r="Q83" s="18"/>
      <c r="R83" s="18"/>
      <c r="S83" s="18"/>
      <c r="T83" s="18">
        <v>1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9"/>
    </row>
    <row r="84" spans="1:34" ht="50.1" customHeight="1" x14ac:dyDescent="0.2">
      <c r="A84" s="1" t="s">
        <v>103</v>
      </c>
      <c r="B84" s="15" t="s">
        <v>32</v>
      </c>
      <c r="C84" s="15" t="s">
        <v>36</v>
      </c>
      <c r="D84" s="16" t="s">
        <v>171</v>
      </c>
      <c r="E84" s="15"/>
      <c r="F84" s="15" t="s">
        <v>110</v>
      </c>
      <c r="G84" s="15" t="s">
        <v>188</v>
      </c>
      <c r="H84" s="28" t="s">
        <v>188</v>
      </c>
      <c r="I84" s="15" t="s">
        <v>306</v>
      </c>
      <c r="J84" s="15" t="s">
        <v>30</v>
      </c>
      <c r="K84" s="15" t="s">
        <v>31</v>
      </c>
      <c r="L84" s="32">
        <f t="shared" si="6"/>
        <v>2</v>
      </c>
      <c r="M84" s="17">
        <v>62</v>
      </c>
      <c r="N84" s="17">
        <f t="shared" si="7"/>
        <v>124</v>
      </c>
      <c r="O84" s="18"/>
      <c r="P84" s="18"/>
      <c r="Q84" s="18"/>
      <c r="R84" s="18"/>
      <c r="S84" s="18"/>
      <c r="T84" s="18"/>
      <c r="U84" s="18"/>
      <c r="V84" s="18">
        <v>1</v>
      </c>
      <c r="W84" s="18"/>
      <c r="X84" s="18">
        <v>1</v>
      </c>
      <c r="Y84" s="18"/>
      <c r="Z84" s="18"/>
      <c r="AA84" s="18"/>
      <c r="AB84" s="18"/>
      <c r="AC84" s="18"/>
      <c r="AD84" s="18"/>
      <c r="AE84" s="18"/>
      <c r="AF84" s="18"/>
      <c r="AG84" s="18"/>
      <c r="AH84" s="9"/>
    </row>
    <row r="85" spans="1:34" ht="50.1" customHeight="1" x14ac:dyDescent="0.2">
      <c r="A85" s="1" t="s">
        <v>103</v>
      </c>
      <c r="B85" s="15" t="s">
        <v>32</v>
      </c>
      <c r="C85" s="15" t="s">
        <v>36</v>
      </c>
      <c r="D85" s="16" t="s">
        <v>171</v>
      </c>
      <c r="E85" s="15"/>
      <c r="F85" s="15" t="s">
        <v>111</v>
      </c>
      <c r="G85" s="15" t="s">
        <v>173</v>
      </c>
      <c r="H85" s="28" t="s">
        <v>173</v>
      </c>
      <c r="I85" s="15" t="s">
        <v>307</v>
      </c>
      <c r="J85" s="15" t="s">
        <v>30</v>
      </c>
      <c r="K85" s="15" t="s">
        <v>31</v>
      </c>
      <c r="L85" s="32">
        <f t="shared" si="6"/>
        <v>1</v>
      </c>
      <c r="M85" s="17">
        <v>46</v>
      </c>
      <c r="N85" s="17">
        <f t="shared" si="7"/>
        <v>46</v>
      </c>
      <c r="O85" s="18">
        <v>1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9"/>
    </row>
    <row r="86" spans="1:34" ht="50.1" customHeight="1" x14ac:dyDescent="0.2">
      <c r="A86" s="1" t="s">
        <v>103</v>
      </c>
      <c r="B86" s="15" t="s">
        <v>32</v>
      </c>
      <c r="C86" s="15" t="s">
        <v>36</v>
      </c>
      <c r="D86" s="16" t="s">
        <v>171</v>
      </c>
      <c r="E86" s="15"/>
      <c r="F86" s="15" t="s">
        <v>112</v>
      </c>
      <c r="G86" s="15" t="s">
        <v>173</v>
      </c>
      <c r="H86" s="28" t="s">
        <v>173</v>
      </c>
      <c r="I86" s="15" t="s">
        <v>307</v>
      </c>
      <c r="J86" s="15" t="s">
        <v>30</v>
      </c>
      <c r="K86" s="15" t="s">
        <v>31</v>
      </c>
      <c r="L86" s="32">
        <f t="shared" si="6"/>
        <v>2</v>
      </c>
      <c r="M86" s="17">
        <v>46</v>
      </c>
      <c r="N86" s="17">
        <f t="shared" si="7"/>
        <v>92</v>
      </c>
      <c r="O86" s="18"/>
      <c r="P86" s="18"/>
      <c r="Q86" s="18"/>
      <c r="R86" s="18"/>
      <c r="S86" s="18"/>
      <c r="T86" s="18">
        <v>1</v>
      </c>
      <c r="U86" s="18"/>
      <c r="V86" s="18"/>
      <c r="W86" s="18"/>
      <c r="X86" s="18">
        <v>1</v>
      </c>
      <c r="Y86" s="18"/>
      <c r="Z86" s="18"/>
      <c r="AA86" s="18"/>
      <c r="AB86" s="18"/>
      <c r="AC86" s="18"/>
      <c r="AD86" s="18"/>
      <c r="AE86" s="18"/>
      <c r="AF86" s="18"/>
      <c r="AG86" s="18"/>
      <c r="AH86" s="9"/>
    </row>
    <row r="87" spans="1:34" ht="50.1" customHeight="1" x14ac:dyDescent="0.2">
      <c r="A87" s="1" t="s">
        <v>103</v>
      </c>
      <c r="B87" s="15" t="s">
        <v>32</v>
      </c>
      <c r="C87" s="15" t="s">
        <v>36</v>
      </c>
      <c r="D87" s="16" t="s">
        <v>171</v>
      </c>
      <c r="E87" s="15"/>
      <c r="F87" s="15" t="s">
        <v>112</v>
      </c>
      <c r="G87" s="15" t="s">
        <v>179</v>
      </c>
      <c r="H87" s="28" t="s">
        <v>218</v>
      </c>
      <c r="I87" s="15" t="s">
        <v>307</v>
      </c>
      <c r="J87" s="15" t="s">
        <v>30</v>
      </c>
      <c r="K87" s="15" t="s">
        <v>31</v>
      </c>
      <c r="L87" s="32">
        <f t="shared" si="6"/>
        <v>1</v>
      </c>
      <c r="M87" s="17">
        <v>46</v>
      </c>
      <c r="N87" s="17">
        <f t="shared" si="7"/>
        <v>46</v>
      </c>
      <c r="O87" s="18"/>
      <c r="P87" s="18"/>
      <c r="Q87" s="18"/>
      <c r="R87" s="18">
        <v>1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9"/>
    </row>
    <row r="88" spans="1:34" ht="50.1" customHeight="1" x14ac:dyDescent="0.2">
      <c r="A88" s="1" t="s">
        <v>103</v>
      </c>
      <c r="B88" s="15" t="s">
        <v>32</v>
      </c>
      <c r="C88" s="15" t="s">
        <v>36</v>
      </c>
      <c r="D88" s="16" t="s">
        <v>171</v>
      </c>
      <c r="E88" s="15"/>
      <c r="F88" s="15" t="s">
        <v>113</v>
      </c>
      <c r="G88" s="15" t="s">
        <v>173</v>
      </c>
      <c r="H88" s="28" t="s">
        <v>173</v>
      </c>
      <c r="I88" s="15" t="s">
        <v>308</v>
      </c>
      <c r="J88" s="15" t="s">
        <v>30</v>
      </c>
      <c r="K88" s="15" t="s">
        <v>31</v>
      </c>
      <c r="L88" s="32">
        <f t="shared" si="6"/>
        <v>1</v>
      </c>
      <c r="M88" s="17">
        <v>36</v>
      </c>
      <c r="N88" s="17">
        <f t="shared" si="7"/>
        <v>36</v>
      </c>
      <c r="O88" s="18"/>
      <c r="P88" s="18">
        <v>1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9"/>
    </row>
    <row r="89" spans="1:34" ht="50.1" customHeight="1" x14ac:dyDescent="0.2">
      <c r="A89" s="1" t="s">
        <v>103</v>
      </c>
      <c r="B89" s="15" t="s">
        <v>32</v>
      </c>
      <c r="C89" s="15" t="s">
        <v>36</v>
      </c>
      <c r="D89" s="16" t="s">
        <v>171</v>
      </c>
      <c r="E89" s="15"/>
      <c r="F89" s="15" t="s">
        <v>114</v>
      </c>
      <c r="G89" s="15" t="s">
        <v>201</v>
      </c>
      <c r="H89" s="28" t="s">
        <v>232</v>
      </c>
      <c r="I89" s="15" t="s">
        <v>309</v>
      </c>
      <c r="J89" s="15" t="s">
        <v>30</v>
      </c>
      <c r="K89" s="15" t="s">
        <v>31</v>
      </c>
      <c r="L89" s="32">
        <f t="shared" si="6"/>
        <v>1</v>
      </c>
      <c r="M89" s="17">
        <v>36</v>
      </c>
      <c r="N89" s="17">
        <f t="shared" si="7"/>
        <v>36</v>
      </c>
      <c r="O89" s="18">
        <v>1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9"/>
    </row>
    <row r="90" spans="1:34" ht="50.1" customHeight="1" x14ac:dyDescent="0.2">
      <c r="A90" s="1" t="s">
        <v>103</v>
      </c>
      <c r="B90" s="15" t="s">
        <v>32</v>
      </c>
      <c r="C90" s="15" t="s">
        <v>36</v>
      </c>
      <c r="D90" s="16" t="s">
        <v>171</v>
      </c>
      <c r="E90" s="15"/>
      <c r="F90" s="15" t="s">
        <v>115</v>
      </c>
      <c r="G90" s="15" t="s">
        <v>201</v>
      </c>
      <c r="H90" s="28" t="s">
        <v>232</v>
      </c>
      <c r="I90" s="15" t="s">
        <v>310</v>
      </c>
      <c r="J90" s="15" t="s">
        <v>30</v>
      </c>
      <c r="K90" s="15" t="s">
        <v>31</v>
      </c>
      <c r="L90" s="32">
        <f t="shared" si="6"/>
        <v>1</v>
      </c>
      <c r="M90" s="17">
        <v>38</v>
      </c>
      <c r="N90" s="17">
        <f t="shared" si="7"/>
        <v>38</v>
      </c>
      <c r="O90" s="18">
        <v>1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9"/>
    </row>
    <row r="91" spans="1:34" ht="50.1" customHeight="1" x14ac:dyDescent="0.2">
      <c r="A91" s="1" t="s">
        <v>103</v>
      </c>
      <c r="B91" s="15" t="s">
        <v>32</v>
      </c>
      <c r="C91" s="15" t="s">
        <v>36</v>
      </c>
      <c r="D91" s="16" t="s">
        <v>171</v>
      </c>
      <c r="E91" s="15"/>
      <c r="F91" s="15" t="s">
        <v>116</v>
      </c>
      <c r="G91" s="15" t="s">
        <v>202</v>
      </c>
      <c r="H91" s="28" t="s">
        <v>233</v>
      </c>
      <c r="I91" s="15" t="s">
        <v>311</v>
      </c>
      <c r="J91" s="15" t="s">
        <v>30</v>
      </c>
      <c r="K91" s="15" t="s">
        <v>31</v>
      </c>
      <c r="L91" s="32">
        <f t="shared" si="6"/>
        <v>1</v>
      </c>
      <c r="M91" s="17">
        <v>38</v>
      </c>
      <c r="N91" s="17">
        <f t="shared" si="7"/>
        <v>38</v>
      </c>
      <c r="O91" s="18"/>
      <c r="P91" s="18">
        <v>1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9"/>
    </row>
    <row r="92" spans="1:34" ht="50.1" customHeight="1" x14ac:dyDescent="0.2">
      <c r="A92" s="1" t="s">
        <v>117</v>
      </c>
      <c r="B92" s="15" t="s">
        <v>28</v>
      </c>
      <c r="C92" s="15" t="s">
        <v>29</v>
      </c>
      <c r="D92" s="16" t="s">
        <v>172</v>
      </c>
      <c r="E92" s="15"/>
      <c r="F92" s="15" t="s">
        <v>118</v>
      </c>
      <c r="G92" s="15" t="s">
        <v>188</v>
      </c>
      <c r="H92" s="28" t="s">
        <v>188</v>
      </c>
      <c r="I92" s="15" t="s">
        <v>312</v>
      </c>
      <c r="J92" s="15" t="s">
        <v>30</v>
      </c>
      <c r="K92" s="15" t="s">
        <v>31</v>
      </c>
      <c r="L92" s="32">
        <f t="shared" si="6"/>
        <v>1</v>
      </c>
      <c r="M92" s="17">
        <v>54</v>
      </c>
      <c r="N92" s="17">
        <f t="shared" si="7"/>
        <v>54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>
        <v>1</v>
      </c>
      <c r="AB92" s="18"/>
      <c r="AC92" s="18"/>
      <c r="AD92" s="18"/>
      <c r="AE92" s="18"/>
      <c r="AF92" s="18"/>
      <c r="AG92" s="18"/>
      <c r="AH92" s="9"/>
    </row>
    <row r="93" spans="1:34" ht="50.1" customHeight="1" x14ac:dyDescent="0.2">
      <c r="A93" s="1" t="s">
        <v>117</v>
      </c>
      <c r="B93" s="15" t="s">
        <v>28</v>
      </c>
      <c r="C93" s="15" t="s">
        <v>29</v>
      </c>
      <c r="D93" s="16" t="s">
        <v>172</v>
      </c>
      <c r="E93" s="15"/>
      <c r="F93" s="15" t="s">
        <v>119</v>
      </c>
      <c r="G93" s="15" t="s">
        <v>203</v>
      </c>
      <c r="H93" s="28" t="s">
        <v>203</v>
      </c>
      <c r="I93" s="15" t="s">
        <v>313</v>
      </c>
      <c r="J93" s="15" t="s">
        <v>30</v>
      </c>
      <c r="K93" s="15" t="s">
        <v>31</v>
      </c>
      <c r="L93" s="32">
        <f t="shared" si="6"/>
        <v>1</v>
      </c>
      <c r="M93" s="17">
        <v>34</v>
      </c>
      <c r="N93" s="17">
        <f t="shared" si="7"/>
        <v>34</v>
      </c>
      <c r="O93" s="18"/>
      <c r="P93" s="18"/>
      <c r="Q93" s="18"/>
      <c r="R93" s="18"/>
      <c r="S93" s="18"/>
      <c r="T93" s="18"/>
      <c r="U93" s="18"/>
      <c r="V93" s="18">
        <v>1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9"/>
    </row>
    <row r="94" spans="1:34" ht="50.1" customHeight="1" x14ac:dyDescent="0.2">
      <c r="A94" s="1" t="s">
        <v>117</v>
      </c>
      <c r="B94" s="15" t="s">
        <v>32</v>
      </c>
      <c r="C94" s="15" t="s">
        <v>33</v>
      </c>
      <c r="D94" s="16" t="s">
        <v>170</v>
      </c>
      <c r="E94" s="15"/>
      <c r="F94" s="15" t="s">
        <v>120</v>
      </c>
      <c r="G94" s="15" t="s">
        <v>186</v>
      </c>
      <c r="H94" s="28" t="s">
        <v>186</v>
      </c>
      <c r="I94" s="15" t="s">
        <v>314</v>
      </c>
      <c r="J94" s="15" t="s">
        <v>30</v>
      </c>
      <c r="K94" s="15" t="s">
        <v>31</v>
      </c>
      <c r="L94" s="32">
        <f t="shared" si="6"/>
        <v>1</v>
      </c>
      <c r="M94" s="17">
        <v>84</v>
      </c>
      <c r="N94" s="17">
        <f t="shared" si="7"/>
        <v>84</v>
      </c>
      <c r="O94" s="18"/>
      <c r="P94" s="18"/>
      <c r="Q94" s="18"/>
      <c r="R94" s="18"/>
      <c r="S94" s="18"/>
      <c r="T94" s="18"/>
      <c r="U94" s="18"/>
      <c r="V94" s="18">
        <v>1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9"/>
    </row>
    <row r="95" spans="1:34" ht="50.1" customHeight="1" x14ac:dyDescent="0.2">
      <c r="A95" s="1" t="s">
        <v>117</v>
      </c>
      <c r="B95" s="15" t="s">
        <v>32</v>
      </c>
      <c r="C95" s="15" t="s">
        <v>33</v>
      </c>
      <c r="D95" s="16" t="s">
        <v>170</v>
      </c>
      <c r="E95" s="15"/>
      <c r="F95" s="15" t="s">
        <v>121</v>
      </c>
      <c r="G95" s="15" t="s">
        <v>173</v>
      </c>
      <c r="H95" s="28" t="s">
        <v>173</v>
      </c>
      <c r="I95" s="15" t="s">
        <v>315</v>
      </c>
      <c r="J95" s="15" t="s">
        <v>30</v>
      </c>
      <c r="K95" s="15" t="s">
        <v>31</v>
      </c>
      <c r="L95" s="32">
        <f t="shared" si="6"/>
        <v>1</v>
      </c>
      <c r="M95" s="17">
        <v>106</v>
      </c>
      <c r="N95" s="17">
        <f t="shared" si="7"/>
        <v>106</v>
      </c>
      <c r="O95" s="18"/>
      <c r="P95" s="18">
        <v>1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9"/>
    </row>
    <row r="96" spans="1:34" ht="50.1" customHeight="1" x14ac:dyDescent="0.2">
      <c r="A96" s="1" t="s">
        <v>117</v>
      </c>
      <c r="B96" s="15" t="s">
        <v>32</v>
      </c>
      <c r="C96" s="15" t="s">
        <v>33</v>
      </c>
      <c r="D96" s="16" t="s">
        <v>170</v>
      </c>
      <c r="E96" s="15"/>
      <c r="F96" s="15" t="s">
        <v>122</v>
      </c>
      <c r="G96" s="15" t="s">
        <v>173</v>
      </c>
      <c r="H96" s="28" t="s">
        <v>173</v>
      </c>
      <c r="I96" s="15" t="s">
        <v>316</v>
      </c>
      <c r="J96" s="15" t="s">
        <v>30</v>
      </c>
      <c r="K96" s="15" t="s">
        <v>31</v>
      </c>
      <c r="L96" s="32">
        <f t="shared" si="6"/>
        <v>1</v>
      </c>
      <c r="M96" s="17">
        <v>78</v>
      </c>
      <c r="N96" s="17">
        <f t="shared" si="7"/>
        <v>78</v>
      </c>
      <c r="O96" s="18"/>
      <c r="P96" s="18"/>
      <c r="Q96" s="18"/>
      <c r="R96" s="18">
        <v>1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9"/>
    </row>
    <row r="97" spans="1:34" ht="50.1" customHeight="1" x14ac:dyDescent="0.2">
      <c r="A97" s="1" t="s">
        <v>117</v>
      </c>
      <c r="B97" s="15" t="s">
        <v>32</v>
      </c>
      <c r="C97" s="15" t="s">
        <v>33</v>
      </c>
      <c r="D97" s="16" t="s">
        <v>170</v>
      </c>
      <c r="E97" s="15"/>
      <c r="F97" s="15" t="s">
        <v>122</v>
      </c>
      <c r="G97" s="15" t="s">
        <v>204</v>
      </c>
      <c r="H97" s="28" t="s">
        <v>204</v>
      </c>
      <c r="I97" s="15" t="s">
        <v>316</v>
      </c>
      <c r="J97" s="15" t="s">
        <v>30</v>
      </c>
      <c r="K97" s="15" t="s">
        <v>31</v>
      </c>
      <c r="L97" s="32">
        <f t="shared" si="6"/>
        <v>1</v>
      </c>
      <c r="M97" s="17">
        <v>78</v>
      </c>
      <c r="N97" s="17">
        <f t="shared" si="7"/>
        <v>78</v>
      </c>
      <c r="O97" s="18"/>
      <c r="P97" s="18"/>
      <c r="Q97" s="18"/>
      <c r="R97" s="18"/>
      <c r="S97" s="18"/>
      <c r="T97" s="18"/>
      <c r="U97" s="18"/>
      <c r="V97" s="18"/>
      <c r="W97" s="18"/>
      <c r="X97" s="18">
        <v>1</v>
      </c>
      <c r="Y97" s="18"/>
      <c r="Z97" s="18"/>
      <c r="AA97" s="18"/>
      <c r="AB97" s="18"/>
      <c r="AC97" s="18"/>
      <c r="AD97" s="18"/>
      <c r="AE97" s="18"/>
      <c r="AF97" s="18"/>
      <c r="AG97" s="18"/>
      <c r="AH97" s="9"/>
    </row>
    <row r="98" spans="1:34" ht="50.1" customHeight="1" x14ac:dyDescent="0.2">
      <c r="A98" s="1" t="s">
        <v>117</v>
      </c>
      <c r="B98" s="15" t="s">
        <v>32</v>
      </c>
      <c r="C98" s="15" t="s">
        <v>33</v>
      </c>
      <c r="D98" s="16" t="s">
        <v>170</v>
      </c>
      <c r="E98" s="15"/>
      <c r="F98" s="15" t="s">
        <v>123</v>
      </c>
      <c r="G98" s="15" t="s">
        <v>173</v>
      </c>
      <c r="H98" s="28" t="s">
        <v>173</v>
      </c>
      <c r="I98" s="15" t="s">
        <v>317</v>
      </c>
      <c r="J98" s="15" t="s">
        <v>30</v>
      </c>
      <c r="K98" s="15" t="s">
        <v>31</v>
      </c>
      <c r="L98" s="32">
        <f t="shared" si="6"/>
        <v>1</v>
      </c>
      <c r="M98" s="17">
        <v>74</v>
      </c>
      <c r="N98" s="17">
        <f t="shared" si="7"/>
        <v>74</v>
      </c>
      <c r="O98" s="18">
        <v>1</v>
      </c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9"/>
    </row>
    <row r="99" spans="1:34" ht="50.1" customHeight="1" x14ac:dyDescent="0.2">
      <c r="A99" s="1" t="s">
        <v>117</v>
      </c>
      <c r="B99" s="15" t="s">
        <v>32</v>
      </c>
      <c r="C99" s="15" t="s">
        <v>33</v>
      </c>
      <c r="D99" s="16" t="s">
        <v>170</v>
      </c>
      <c r="E99" s="15"/>
      <c r="F99" s="15" t="s">
        <v>124</v>
      </c>
      <c r="G99" s="15" t="s">
        <v>205</v>
      </c>
      <c r="H99" s="28" t="s">
        <v>186</v>
      </c>
      <c r="I99" s="15" t="s">
        <v>318</v>
      </c>
      <c r="J99" s="15" t="s">
        <v>30</v>
      </c>
      <c r="K99" s="15" t="s">
        <v>31</v>
      </c>
      <c r="L99" s="32">
        <f t="shared" si="6"/>
        <v>1</v>
      </c>
      <c r="M99" s="17">
        <v>78</v>
      </c>
      <c r="N99" s="17">
        <f t="shared" si="7"/>
        <v>78</v>
      </c>
      <c r="O99" s="18">
        <v>1</v>
      </c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9"/>
    </row>
    <row r="100" spans="1:34" ht="50.1" customHeight="1" x14ac:dyDescent="0.2">
      <c r="A100" s="1" t="s">
        <v>117</v>
      </c>
      <c r="B100" s="15" t="s">
        <v>32</v>
      </c>
      <c r="C100" s="15" t="s">
        <v>33</v>
      </c>
      <c r="D100" s="16" t="s">
        <v>170</v>
      </c>
      <c r="E100" s="15"/>
      <c r="F100" s="15" t="s">
        <v>125</v>
      </c>
      <c r="G100" s="15" t="s">
        <v>173</v>
      </c>
      <c r="H100" s="28" t="s">
        <v>173</v>
      </c>
      <c r="I100" s="15" t="s">
        <v>319</v>
      </c>
      <c r="J100" s="15" t="s">
        <v>30</v>
      </c>
      <c r="K100" s="15" t="s">
        <v>31</v>
      </c>
      <c r="L100" s="32">
        <f t="shared" si="6"/>
        <v>1</v>
      </c>
      <c r="M100" s="17">
        <v>62</v>
      </c>
      <c r="N100" s="17">
        <f t="shared" si="7"/>
        <v>62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>
        <v>1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9"/>
    </row>
    <row r="101" spans="1:34" ht="50.1" customHeight="1" x14ac:dyDescent="0.2">
      <c r="A101" s="1" t="s">
        <v>117</v>
      </c>
      <c r="B101" s="15" t="s">
        <v>32</v>
      </c>
      <c r="C101" s="15" t="s">
        <v>33</v>
      </c>
      <c r="D101" s="16" t="s">
        <v>170</v>
      </c>
      <c r="E101" s="15"/>
      <c r="F101" s="15" t="s">
        <v>125</v>
      </c>
      <c r="G101" s="15" t="s">
        <v>186</v>
      </c>
      <c r="H101" s="28" t="s">
        <v>186</v>
      </c>
      <c r="I101" s="15" t="s">
        <v>319</v>
      </c>
      <c r="J101" s="15" t="s">
        <v>30</v>
      </c>
      <c r="K101" s="15" t="s">
        <v>31</v>
      </c>
      <c r="L101" s="32">
        <f t="shared" si="6"/>
        <v>1</v>
      </c>
      <c r="M101" s="17">
        <v>62</v>
      </c>
      <c r="N101" s="17">
        <f t="shared" si="7"/>
        <v>62</v>
      </c>
      <c r="O101" s="18">
        <v>1</v>
      </c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9"/>
    </row>
    <row r="102" spans="1:34" ht="50.1" customHeight="1" x14ac:dyDescent="0.2">
      <c r="A102" s="1" t="s">
        <v>117</v>
      </c>
      <c r="B102" s="15" t="s">
        <v>32</v>
      </c>
      <c r="C102" s="15" t="s">
        <v>33</v>
      </c>
      <c r="D102" s="16" t="s">
        <v>170</v>
      </c>
      <c r="E102" s="15"/>
      <c r="F102" s="15" t="s">
        <v>126</v>
      </c>
      <c r="G102" s="15" t="s">
        <v>173</v>
      </c>
      <c r="H102" s="28" t="s">
        <v>173</v>
      </c>
      <c r="I102" s="15" t="s">
        <v>320</v>
      </c>
      <c r="J102" s="15" t="s">
        <v>30</v>
      </c>
      <c r="K102" s="15" t="s">
        <v>31</v>
      </c>
      <c r="L102" s="32">
        <f t="shared" si="6"/>
        <v>1</v>
      </c>
      <c r="M102" s="17">
        <v>66</v>
      </c>
      <c r="N102" s="17">
        <f t="shared" si="7"/>
        <v>66</v>
      </c>
      <c r="O102" s="18">
        <v>1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9"/>
    </row>
    <row r="103" spans="1:34" ht="50.1" customHeight="1" x14ac:dyDescent="0.2">
      <c r="A103" s="1" t="s">
        <v>117</v>
      </c>
      <c r="B103" s="15" t="s">
        <v>32</v>
      </c>
      <c r="C103" s="15" t="s">
        <v>33</v>
      </c>
      <c r="D103" s="16" t="s">
        <v>170</v>
      </c>
      <c r="E103" s="15"/>
      <c r="F103" s="15" t="s">
        <v>127</v>
      </c>
      <c r="G103" s="15" t="s">
        <v>173</v>
      </c>
      <c r="H103" s="28" t="s">
        <v>173</v>
      </c>
      <c r="I103" s="15" t="s">
        <v>321</v>
      </c>
      <c r="J103" s="15" t="s">
        <v>30</v>
      </c>
      <c r="K103" s="15" t="s">
        <v>31</v>
      </c>
      <c r="L103" s="32">
        <f t="shared" si="6"/>
        <v>1</v>
      </c>
      <c r="M103" s="17">
        <v>66</v>
      </c>
      <c r="N103" s="17">
        <f t="shared" si="7"/>
        <v>66</v>
      </c>
      <c r="O103" s="18">
        <v>1</v>
      </c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9"/>
    </row>
    <row r="104" spans="1:34" ht="50.1" customHeight="1" x14ac:dyDescent="0.2">
      <c r="A104" s="1" t="s">
        <v>117</v>
      </c>
      <c r="B104" s="15" t="s">
        <v>32</v>
      </c>
      <c r="C104" s="15" t="s">
        <v>33</v>
      </c>
      <c r="D104" s="16" t="s">
        <v>170</v>
      </c>
      <c r="E104" s="15"/>
      <c r="F104" s="15" t="s">
        <v>128</v>
      </c>
      <c r="G104" s="15" t="s">
        <v>206</v>
      </c>
      <c r="H104" s="28" t="s">
        <v>206</v>
      </c>
      <c r="I104" s="15" t="s">
        <v>322</v>
      </c>
      <c r="J104" s="15" t="s">
        <v>30</v>
      </c>
      <c r="K104" s="15" t="s">
        <v>31</v>
      </c>
      <c r="L104" s="32">
        <f t="shared" si="6"/>
        <v>2</v>
      </c>
      <c r="M104" s="17">
        <v>50</v>
      </c>
      <c r="N104" s="17">
        <f t="shared" si="7"/>
        <v>100</v>
      </c>
      <c r="O104" s="18"/>
      <c r="P104" s="18">
        <v>1</v>
      </c>
      <c r="Q104" s="18"/>
      <c r="R104" s="18">
        <v>1</v>
      </c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9"/>
    </row>
    <row r="105" spans="1:34" ht="50.1" customHeight="1" x14ac:dyDescent="0.2">
      <c r="A105" s="1" t="s">
        <v>117</v>
      </c>
      <c r="B105" s="15" t="s">
        <v>32</v>
      </c>
      <c r="C105" s="15" t="s">
        <v>33</v>
      </c>
      <c r="D105" s="16" t="s">
        <v>170</v>
      </c>
      <c r="E105" s="15"/>
      <c r="F105" s="15" t="s">
        <v>129</v>
      </c>
      <c r="G105" s="15" t="s">
        <v>206</v>
      </c>
      <c r="H105" s="28" t="s">
        <v>206</v>
      </c>
      <c r="I105" s="15" t="s">
        <v>323</v>
      </c>
      <c r="J105" s="15" t="s">
        <v>30</v>
      </c>
      <c r="K105" s="15" t="s">
        <v>31</v>
      </c>
      <c r="L105" s="32">
        <f t="shared" si="6"/>
        <v>1</v>
      </c>
      <c r="M105" s="17">
        <v>54</v>
      </c>
      <c r="N105" s="17">
        <f t="shared" si="7"/>
        <v>54</v>
      </c>
      <c r="O105" s="18"/>
      <c r="P105" s="18"/>
      <c r="Q105" s="18"/>
      <c r="R105" s="18">
        <v>1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9"/>
    </row>
    <row r="106" spans="1:34" ht="50.1" customHeight="1" x14ac:dyDescent="0.2">
      <c r="A106" s="1" t="s">
        <v>117</v>
      </c>
      <c r="B106" s="15" t="s">
        <v>32</v>
      </c>
      <c r="C106" s="15" t="s">
        <v>33</v>
      </c>
      <c r="D106" s="16" t="s">
        <v>170</v>
      </c>
      <c r="E106" s="15"/>
      <c r="F106" s="15" t="s">
        <v>130</v>
      </c>
      <c r="G106" s="15" t="s">
        <v>180</v>
      </c>
      <c r="H106" s="28" t="s">
        <v>180</v>
      </c>
      <c r="I106" s="15" t="s">
        <v>324</v>
      </c>
      <c r="J106" s="15" t="s">
        <v>30</v>
      </c>
      <c r="K106" s="15" t="s">
        <v>31</v>
      </c>
      <c r="L106" s="32">
        <f t="shared" ref="L106:L128" si="8">SUM(O106:AG106)</f>
        <v>1</v>
      </c>
      <c r="M106" s="17">
        <v>54</v>
      </c>
      <c r="N106" s="17">
        <f t="shared" ref="N106:N128" si="9">M106*L106</f>
        <v>54</v>
      </c>
      <c r="O106" s="18"/>
      <c r="P106" s="18"/>
      <c r="Q106" s="18"/>
      <c r="R106" s="18">
        <v>1</v>
      </c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9"/>
    </row>
    <row r="107" spans="1:34" ht="50.1" customHeight="1" x14ac:dyDescent="0.2">
      <c r="A107" s="1" t="s">
        <v>117</v>
      </c>
      <c r="B107" s="15" t="s">
        <v>32</v>
      </c>
      <c r="C107" s="15" t="s">
        <v>33</v>
      </c>
      <c r="D107" s="16" t="s">
        <v>170</v>
      </c>
      <c r="E107" s="15"/>
      <c r="F107" s="15" t="s">
        <v>131</v>
      </c>
      <c r="G107" s="15" t="s">
        <v>191</v>
      </c>
      <c r="H107" s="28" t="s">
        <v>225</v>
      </c>
      <c r="I107" s="15" t="s">
        <v>325</v>
      </c>
      <c r="J107" s="15" t="s">
        <v>30</v>
      </c>
      <c r="K107" s="15" t="s">
        <v>31</v>
      </c>
      <c r="L107" s="32">
        <f t="shared" si="8"/>
        <v>1</v>
      </c>
      <c r="M107" s="17">
        <v>66</v>
      </c>
      <c r="N107" s="17">
        <f t="shared" si="9"/>
        <v>66</v>
      </c>
      <c r="O107" s="18"/>
      <c r="P107" s="18"/>
      <c r="Q107" s="18"/>
      <c r="R107" s="18"/>
      <c r="S107" s="18"/>
      <c r="T107" s="18"/>
      <c r="U107" s="18"/>
      <c r="V107" s="18">
        <v>1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9"/>
    </row>
    <row r="108" spans="1:34" ht="50.1" customHeight="1" x14ac:dyDescent="0.2">
      <c r="A108" s="1" t="s">
        <v>117</v>
      </c>
      <c r="B108" s="15" t="s">
        <v>32</v>
      </c>
      <c r="C108" s="15" t="s">
        <v>33</v>
      </c>
      <c r="D108" s="16" t="s">
        <v>170</v>
      </c>
      <c r="E108" s="15"/>
      <c r="F108" s="15" t="s">
        <v>132</v>
      </c>
      <c r="G108" s="15" t="s">
        <v>173</v>
      </c>
      <c r="H108" s="28" t="s">
        <v>173</v>
      </c>
      <c r="I108" s="15" t="s">
        <v>326</v>
      </c>
      <c r="J108" s="15" t="s">
        <v>30</v>
      </c>
      <c r="K108" s="15" t="s">
        <v>31</v>
      </c>
      <c r="L108" s="32">
        <f t="shared" si="8"/>
        <v>1</v>
      </c>
      <c r="M108" s="17">
        <v>62</v>
      </c>
      <c r="N108" s="17">
        <f t="shared" si="9"/>
        <v>62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>
        <v>1</v>
      </c>
      <c r="Y108" s="18"/>
      <c r="Z108" s="18"/>
      <c r="AA108" s="18"/>
      <c r="AB108" s="18"/>
      <c r="AC108" s="18"/>
      <c r="AD108" s="18"/>
      <c r="AE108" s="18"/>
      <c r="AF108" s="18"/>
      <c r="AG108" s="18"/>
      <c r="AH108" s="9"/>
    </row>
    <row r="109" spans="1:34" ht="50.1" customHeight="1" x14ac:dyDescent="0.2">
      <c r="A109" s="1" t="s">
        <v>117</v>
      </c>
      <c r="B109" s="15" t="s">
        <v>32</v>
      </c>
      <c r="C109" s="15" t="s">
        <v>33</v>
      </c>
      <c r="D109" s="16" t="s">
        <v>170</v>
      </c>
      <c r="E109" s="15"/>
      <c r="F109" s="15" t="s">
        <v>133</v>
      </c>
      <c r="G109" s="15" t="s">
        <v>205</v>
      </c>
      <c r="H109" s="28" t="s">
        <v>186</v>
      </c>
      <c r="I109" s="15" t="s">
        <v>327</v>
      </c>
      <c r="J109" s="15" t="s">
        <v>30</v>
      </c>
      <c r="K109" s="15" t="s">
        <v>31</v>
      </c>
      <c r="L109" s="32">
        <f t="shared" si="8"/>
        <v>1</v>
      </c>
      <c r="M109" s="17">
        <v>62</v>
      </c>
      <c r="N109" s="17">
        <f t="shared" si="9"/>
        <v>62</v>
      </c>
      <c r="O109" s="18"/>
      <c r="P109" s="18"/>
      <c r="Q109" s="18"/>
      <c r="R109" s="18">
        <v>1</v>
      </c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9"/>
    </row>
    <row r="110" spans="1:34" ht="50.1" customHeight="1" x14ac:dyDescent="0.2">
      <c r="A110" s="1" t="s">
        <v>117</v>
      </c>
      <c r="B110" s="15" t="s">
        <v>32</v>
      </c>
      <c r="C110" s="15" t="s">
        <v>33</v>
      </c>
      <c r="D110" s="16" t="s">
        <v>170</v>
      </c>
      <c r="E110" s="15"/>
      <c r="F110" s="15" t="s">
        <v>134</v>
      </c>
      <c r="G110" s="15" t="s">
        <v>180</v>
      </c>
      <c r="H110" s="28" t="s">
        <v>180</v>
      </c>
      <c r="I110" s="15" t="s">
        <v>328</v>
      </c>
      <c r="J110" s="15" t="s">
        <v>30</v>
      </c>
      <c r="K110" s="15" t="s">
        <v>31</v>
      </c>
      <c r="L110" s="32">
        <f t="shared" si="8"/>
        <v>1</v>
      </c>
      <c r="M110" s="17">
        <v>46</v>
      </c>
      <c r="N110" s="17">
        <f t="shared" si="9"/>
        <v>46</v>
      </c>
      <c r="O110" s="18"/>
      <c r="P110" s="18"/>
      <c r="Q110" s="18"/>
      <c r="R110" s="18">
        <v>1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9"/>
    </row>
    <row r="111" spans="1:34" ht="50.1" customHeight="1" x14ac:dyDescent="0.2">
      <c r="A111" s="1" t="s">
        <v>117</v>
      </c>
      <c r="B111" s="15" t="s">
        <v>32</v>
      </c>
      <c r="C111" s="15" t="s">
        <v>33</v>
      </c>
      <c r="D111" s="16" t="s">
        <v>170</v>
      </c>
      <c r="E111" s="15"/>
      <c r="F111" s="15" t="s">
        <v>135</v>
      </c>
      <c r="G111" s="15" t="s">
        <v>173</v>
      </c>
      <c r="H111" s="28" t="s">
        <v>173</v>
      </c>
      <c r="I111" s="15" t="s">
        <v>329</v>
      </c>
      <c r="J111" s="15" t="s">
        <v>30</v>
      </c>
      <c r="K111" s="15" t="s">
        <v>31</v>
      </c>
      <c r="L111" s="32">
        <f t="shared" si="8"/>
        <v>2</v>
      </c>
      <c r="M111" s="17">
        <v>62</v>
      </c>
      <c r="N111" s="17">
        <f t="shared" si="9"/>
        <v>124</v>
      </c>
      <c r="O111" s="18"/>
      <c r="P111" s="18">
        <v>1</v>
      </c>
      <c r="Q111" s="18"/>
      <c r="R111" s="18"/>
      <c r="S111" s="18"/>
      <c r="T111" s="18">
        <v>1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9"/>
    </row>
    <row r="112" spans="1:34" ht="50.1" customHeight="1" x14ac:dyDescent="0.2">
      <c r="A112" s="1" t="s">
        <v>117</v>
      </c>
      <c r="B112" s="15" t="s">
        <v>32</v>
      </c>
      <c r="C112" s="15" t="s">
        <v>33</v>
      </c>
      <c r="D112" s="16" t="s">
        <v>170</v>
      </c>
      <c r="E112" s="15"/>
      <c r="F112" s="15" t="s">
        <v>136</v>
      </c>
      <c r="G112" s="15" t="s">
        <v>173</v>
      </c>
      <c r="H112" s="28" t="s">
        <v>173</v>
      </c>
      <c r="I112" s="15" t="s">
        <v>330</v>
      </c>
      <c r="J112" s="15" t="s">
        <v>30</v>
      </c>
      <c r="K112" s="15" t="s">
        <v>31</v>
      </c>
      <c r="L112" s="32">
        <f t="shared" si="8"/>
        <v>1</v>
      </c>
      <c r="M112" s="17">
        <v>68</v>
      </c>
      <c r="N112" s="17">
        <f t="shared" si="9"/>
        <v>68</v>
      </c>
      <c r="O112" s="18"/>
      <c r="P112" s="18"/>
      <c r="Q112" s="18"/>
      <c r="R112" s="18">
        <v>1</v>
      </c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9"/>
    </row>
    <row r="113" spans="1:34" ht="50.1" customHeight="1" x14ac:dyDescent="0.2">
      <c r="A113" s="1" t="s">
        <v>117</v>
      </c>
      <c r="B113" s="15" t="s">
        <v>32</v>
      </c>
      <c r="C113" s="15" t="s">
        <v>33</v>
      </c>
      <c r="D113" s="16" t="s">
        <v>170</v>
      </c>
      <c r="E113" s="15"/>
      <c r="F113" s="15" t="s">
        <v>137</v>
      </c>
      <c r="G113" s="15" t="s">
        <v>207</v>
      </c>
      <c r="H113" s="28" t="s">
        <v>207</v>
      </c>
      <c r="I113" s="15" t="s">
        <v>331</v>
      </c>
      <c r="J113" s="15" t="s">
        <v>30</v>
      </c>
      <c r="K113" s="15" t="s">
        <v>31</v>
      </c>
      <c r="L113" s="32">
        <f t="shared" si="8"/>
        <v>1</v>
      </c>
      <c r="M113" s="17">
        <v>62</v>
      </c>
      <c r="N113" s="17">
        <f t="shared" si="9"/>
        <v>62</v>
      </c>
      <c r="O113" s="18"/>
      <c r="P113" s="18"/>
      <c r="Q113" s="18"/>
      <c r="R113" s="18"/>
      <c r="S113" s="18"/>
      <c r="T113" s="18"/>
      <c r="U113" s="18"/>
      <c r="V113" s="18">
        <v>1</v>
      </c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9"/>
    </row>
    <row r="114" spans="1:34" ht="50.1" customHeight="1" x14ac:dyDescent="0.2">
      <c r="A114" s="1" t="s">
        <v>117</v>
      </c>
      <c r="B114" s="15" t="s">
        <v>32</v>
      </c>
      <c r="C114" s="15" t="s">
        <v>33</v>
      </c>
      <c r="D114" s="16" t="s">
        <v>170</v>
      </c>
      <c r="E114" s="15"/>
      <c r="F114" s="15" t="s">
        <v>138</v>
      </c>
      <c r="G114" s="15" t="s">
        <v>173</v>
      </c>
      <c r="H114" s="28" t="s">
        <v>173</v>
      </c>
      <c r="I114" s="15" t="s">
        <v>332</v>
      </c>
      <c r="J114" s="15" t="s">
        <v>30</v>
      </c>
      <c r="K114" s="15" t="s">
        <v>31</v>
      </c>
      <c r="L114" s="32">
        <f t="shared" si="8"/>
        <v>1</v>
      </c>
      <c r="M114" s="17">
        <v>106</v>
      </c>
      <c r="N114" s="17">
        <f t="shared" si="9"/>
        <v>106</v>
      </c>
      <c r="O114" s="18"/>
      <c r="P114" s="18">
        <v>1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9"/>
    </row>
    <row r="115" spans="1:34" s="7" customFormat="1" ht="50.1" customHeight="1" x14ac:dyDescent="0.2">
      <c r="A115" s="2" t="s">
        <v>117</v>
      </c>
      <c r="B115" s="19" t="s">
        <v>32</v>
      </c>
      <c r="C115" s="19" t="s">
        <v>33</v>
      </c>
      <c r="D115" s="20" t="s">
        <v>170</v>
      </c>
      <c r="E115" s="19"/>
      <c r="F115" s="19" t="s">
        <v>139</v>
      </c>
      <c r="G115" s="19" t="s">
        <v>176</v>
      </c>
      <c r="H115" s="29" t="s">
        <v>176</v>
      </c>
      <c r="I115" s="19" t="s">
        <v>333</v>
      </c>
      <c r="J115" s="19" t="s">
        <v>30</v>
      </c>
      <c r="K115" s="19" t="s">
        <v>31</v>
      </c>
      <c r="L115" s="33">
        <f t="shared" si="8"/>
        <v>100</v>
      </c>
      <c r="M115" s="21">
        <v>76</v>
      </c>
      <c r="N115" s="17">
        <f t="shared" si="9"/>
        <v>7600</v>
      </c>
      <c r="O115" s="22"/>
      <c r="P115" s="22">
        <v>13</v>
      </c>
      <c r="Q115" s="22"/>
      <c r="R115" s="22">
        <v>15</v>
      </c>
      <c r="S115" s="22"/>
      <c r="T115" s="22">
        <v>26</v>
      </c>
      <c r="U115" s="22"/>
      <c r="V115" s="22">
        <v>24</v>
      </c>
      <c r="W115" s="22"/>
      <c r="X115" s="22">
        <v>11</v>
      </c>
      <c r="Y115" s="22">
        <v>11</v>
      </c>
      <c r="Z115" s="22"/>
      <c r="AA115" s="22"/>
      <c r="AB115" s="22"/>
      <c r="AC115" s="22"/>
      <c r="AD115" s="22"/>
      <c r="AE115" s="22"/>
      <c r="AF115" s="22"/>
      <c r="AG115" s="22"/>
      <c r="AH115" s="10"/>
    </row>
    <row r="116" spans="1:34" ht="50.1" customHeight="1" x14ac:dyDescent="0.2">
      <c r="A116" s="1" t="s">
        <v>117</v>
      </c>
      <c r="B116" s="15" t="s">
        <v>32</v>
      </c>
      <c r="C116" s="15" t="s">
        <v>33</v>
      </c>
      <c r="D116" s="16" t="s">
        <v>170</v>
      </c>
      <c r="E116" s="15"/>
      <c r="F116" s="15" t="s">
        <v>140</v>
      </c>
      <c r="G116" s="15" t="s">
        <v>173</v>
      </c>
      <c r="H116" s="28" t="s">
        <v>173</v>
      </c>
      <c r="I116" s="15" t="s">
        <v>334</v>
      </c>
      <c r="J116" s="15" t="s">
        <v>30</v>
      </c>
      <c r="K116" s="15" t="s">
        <v>31</v>
      </c>
      <c r="L116" s="32">
        <f t="shared" si="8"/>
        <v>2</v>
      </c>
      <c r="M116" s="17">
        <v>74</v>
      </c>
      <c r="N116" s="17">
        <f t="shared" si="9"/>
        <v>148</v>
      </c>
      <c r="O116" s="18">
        <v>1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>
        <v>1</v>
      </c>
      <c r="Z116" s="18"/>
      <c r="AA116" s="18"/>
      <c r="AB116" s="18"/>
      <c r="AC116" s="18"/>
      <c r="AD116" s="18"/>
      <c r="AE116" s="18"/>
      <c r="AF116" s="18"/>
      <c r="AG116" s="18"/>
      <c r="AH116" s="9"/>
    </row>
    <row r="117" spans="1:34" ht="50.1" customHeight="1" x14ac:dyDescent="0.2">
      <c r="A117" s="1" t="s">
        <v>117</v>
      </c>
      <c r="B117" s="15" t="s">
        <v>32</v>
      </c>
      <c r="C117" s="15" t="s">
        <v>33</v>
      </c>
      <c r="D117" s="16" t="s">
        <v>170</v>
      </c>
      <c r="E117" s="15"/>
      <c r="F117" s="15" t="s">
        <v>141</v>
      </c>
      <c r="G117" s="15" t="s">
        <v>173</v>
      </c>
      <c r="H117" s="28" t="s">
        <v>173</v>
      </c>
      <c r="I117" s="15" t="s">
        <v>335</v>
      </c>
      <c r="J117" s="15" t="s">
        <v>30</v>
      </c>
      <c r="K117" s="15" t="s">
        <v>31</v>
      </c>
      <c r="L117" s="32">
        <f t="shared" si="8"/>
        <v>1</v>
      </c>
      <c r="M117" s="17">
        <v>68</v>
      </c>
      <c r="N117" s="17">
        <f t="shared" si="9"/>
        <v>68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>
        <v>1</v>
      </c>
      <c r="Y117" s="18"/>
      <c r="Z117" s="18"/>
      <c r="AA117" s="18"/>
      <c r="AB117" s="18"/>
      <c r="AC117" s="18"/>
      <c r="AD117" s="18"/>
      <c r="AE117" s="18"/>
      <c r="AF117" s="18"/>
      <c r="AG117" s="18"/>
      <c r="AH117" s="9"/>
    </row>
    <row r="118" spans="1:34" ht="50.1" customHeight="1" x14ac:dyDescent="0.2">
      <c r="A118" s="1" t="s">
        <v>117</v>
      </c>
      <c r="B118" s="15" t="s">
        <v>32</v>
      </c>
      <c r="C118" s="15" t="s">
        <v>33</v>
      </c>
      <c r="D118" s="16" t="s">
        <v>170</v>
      </c>
      <c r="E118" s="15"/>
      <c r="F118" s="15" t="s">
        <v>142</v>
      </c>
      <c r="G118" s="15" t="s">
        <v>174</v>
      </c>
      <c r="H118" s="28" t="s">
        <v>216</v>
      </c>
      <c r="I118" s="15" t="s">
        <v>336</v>
      </c>
      <c r="J118" s="15" t="s">
        <v>30</v>
      </c>
      <c r="K118" s="15" t="s">
        <v>31</v>
      </c>
      <c r="L118" s="32">
        <f t="shared" si="8"/>
        <v>1</v>
      </c>
      <c r="M118" s="17">
        <v>70</v>
      </c>
      <c r="N118" s="17">
        <f t="shared" si="9"/>
        <v>70</v>
      </c>
      <c r="O118" s="18"/>
      <c r="P118" s="18"/>
      <c r="Q118" s="18"/>
      <c r="R118" s="18"/>
      <c r="S118" s="18"/>
      <c r="T118" s="18">
        <v>1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9"/>
    </row>
    <row r="119" spans="1:34" ht="50.1" customHeight="1" x14ac:dyDescent="0.2">
      <c r="A119" s="1" t="s">
        <v>117</v>
      </c>
      <c r="B119" s="15" t="s">
        <v>32</v>
      </c>
      <c r="C119" s="15" t="s">
        <v>33</v>
      </c>
      <c r="D119" s="16" t="s">
        <v>170</v>
      </c>
      <c r="E119" s="15"/>
      <c r="F119" s="15" t="s">
        <v>143</v>
      </c>
      <c r="G119" s="15" t="s">
        <v>208</v>
      </c>
      <c r="H119" s="28" t="s">
        <v>234</v>
      </c>
      <c r="I119" s="15" t="s">
        <v>337</v>
      </c>
      <c r="J119" s="15" t="s">
        <v>30</v>
      </c>
      <c r="K119" s="15" t="s">
        <v>31</v>
      </c>
      <c r="L119" s="32">
        <f t="shared" si="8"/>
        <v>1</v>
      </c>
      <c r="M119" s="17">
        <v>84</v>
      </c>
      <c r="N119" s="17">
        <f t="shared" si="9"/>
        <v>84</v>
      </c>
      <c r="O119" s="18"/>
      <c r="P119" s="18"/>
      <c r="Q119" s="18"/>
      <c r="R119" s="18"/>
      <c r="S119" s="18"/>
      <c r="T119" s="18">
        <v>1</v>
      </c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9"/>
    </row>
    <row r="120" spans="1:34" ht="50.1" customHeight="1" x14ac:dyDescent="0.2">
      <c r="A120" s="1" t="s">
        <v>117</v>
      </c>
      <c r="B120" s="15" t="s">
        <v>32</v>
      </c>
      <c r="C120" s="15" t="s">
        <v>33</v>
      </c>
      <c r="D120" s="16" t="s">
        <v>170</v>
      </c>
      <c r="E120" s="15"/>
      <c r="F120" s="15" t="s">
        <v>144</v>
      </c>
      <c r="G120" s="15" t="s">
        <v>173</v>
      </c>
      <c r="H120" s="28" t="s">
        <v>173</v>
      </c>
      <c r="I120" s="15" t="s">
        <v>338</v>
      </c>
      <c r="J120" s="15" t="s">
        <v>30</v>
      </c>
      <c r="K120" s="15" t="s">
        <v>31</v>
      </c>
      <c r="L120" s="32">
        <f t="shared" si="8"/>
        <v>1</v>
      </c>
      <c r="M120" s="17">
        <v>58</v>
      </c>
      <c r="N120" s="17">
        <f t="shared" si="9"/>
        <v>58</v>
      </c>
      <c r="O120" s="18"/>
      <c r="P120" s="18">
        <v>1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9"/>
    </row>
    <row r="121" spans="1:34" ht="50.1" customHeight="1" x14ac:dyDescent="0.2">
      <c r="A121" s="1" t="s">
        <v>117</v>
      </c>
      <c r="B121" s="15" t="s">
        <v>32</v>
      </c>
      <c r="C121" s="15" t="s">
        <v>33</v>
      </c>
      <c r="D121" s="16" t="s">
        <v>170</v>
      </c>
      <c r="E121" s="15"/>
      <c r="F121" s="15" t="s">
        <v>145</v>
      </c>
      <c r="G121" s="15" t="s">
        <v>173</v>
      </c>
      <c r="H121" s="28" t="s">
        <v>173</v>
      </c>
      <c r="I121" s="15" t="s">
        <v>339</v>
      </c>
      <c r="J121" s="15" t="s">
        <v>30</v>
      </c>
      <c r="K121" s="15" t="s">
        <v>31</v>
      </c>
      <c r="L121" s="32">
        <f t="shared" si="8"/>
        <v>5</v>
      </c>
      <c r="M121" s="17">
        <v>54</v>
      </c>
      <c r="N121" s="17">
        <f t="shared" si="9"/>
        <v>270</v>
      </c>
      <c r="O121" s="18"/>
      <c r="P121" s="18">
        <v>5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9"/>
    </row>
    <row r="122" spans="1:34" ht="50.1" customHeight="1" x14ac:dyDescent="0.2">
      <c r="A122" s="1" t="s">
        <v>117</v>
      </c>
      <c r="B122" s="15" t="s">
        <v>32</v>
      </c>
      <c r="C122" s="15" t="s">
        <v>33</v>
      </c>
      <c r="D122" s="16" t="s">
        <v>170</v>
      </c>
      <c r="E122" s="15"/>
      <c r="F122" s="15" t="s">
        <v>145</v>
      </c>
      <c r="G122" s="15" t="s">
        <v>44</v>
      </c>
      <c r="H122" s="28" t="s">
        <v>44</v>
      </c>
      <c r="I122" s="15" t="s">
        <v>339</v>
      </c>
      <c r="J122" s="15" t="s">
        <v>30</v>
      </c>
      <c r="K122" s="15" t="s">
        <v>31</v>
      </c>
      <c r="L122" s="32">
        <f t="shared" si="8"/>
        <v>5</v>
      </c>
      <c r="M122" s="17">
        <v>54</v>
      </c>
      <c r="N122" s="17">
        <f t="shared" si="9"/>
        <v>270</v>
      </c>
      <c r="O122" s="18"/>
      <c r="P122" s="18">
        <v>1</v>
      </c>
      <c r="Q122" s="18"/>
      <c r="R122" s="18"/>
      <c r="S122" s="18"/>
      <c r="T122" s="18"/>
      <c r="U122" s="18"/>
      <c r="V122" s="18">
        <v>2</v>
      </c>
      <c r="W122" s="18"/>
      <c r="X122" s="18">
        <v>1</v>
      </c>
      <c r="Y122" s="18">
        <v>1</v>
      </c>
      <c r="Z122" s="18"/>
      <c r="AA122" s="18"/>
      <c r="AB122" s="18"/>
      <c r="AC122" s="18"/>
      <c r="AD122" s="18"/>
      <c r="AE122" s="18"/>
      <c r="AF122" s="18"/>
      <c r="AG122" s="18"/>
      <c r="AH122" s="9"/>
    </row>
    <row r="123" spans="1:34" ht="50.1" customHeight="1" x14ac:dyDescent="0.2">
      <c r="A123" s="1" t="s">
        <v>117</v>
      </c>
      <c r="B123" s="15" t="s">
        <v>32</v>
      </c>
      <c r="C123" s="15" t="s">
        <v>33</v>
      </c>
      <c r="D123" s="16" t="s">
        <v>170</v>
      </c>
      <c r="E123" s="15"/>
      <c r="F123" s="15" t="s">
        <v>146</v>
      </c>
      <c r="G123" s="15" t="s">
        <v>180</v>
      </c>
      <c r="H123" s="28" t="s">
        <v>180</v>
      </c>
      <c r="I123" s="15" t="s">
        <v>339</v>
      </c>
      <c r="J123" s="15" t="s">
        <v>30</v>
      </c>
      <c r="K123" s="15" t="s">
        <v>31</v>
      </c>
      <c r="L123" s="32">
        <f t="shared" si="8"/>
        <v>7</v>
      </c>
      <c r="M123" s="17">
        <v>54</v>
      </c>
      <c r="N123" s="17">
        <f t="shared" si="9"/>
        <v>378</v>
      </c>
      <c r="O123" s="18">
        <v>3</v>
      </c>
      <c r="P123" s="18"/>
      <c r="Q123" s="18"/>
      <c r="R123" s="18"/>
      <c r="S123" s="18"/>
      <c r="T123" s="18"/>
      <c r="U123" s="18"/>
      <c r="V123" s="18">
        <v>3</v>
      </c>
      <c r="W123" s="18"/>
      <c r="X123" s="18">
        <v>1</v>
      </c>
      <c r="Y123" s="18"/>
      <c r="Z123" s="18"/>
      <c r="AA123" s="18"/>
      <c r="AB123" s="18"/>
      <c r="AC123" s="18"/>
      <c r="AD123" s="18"/>
      <c r="AE123" s="18"/>
      <c r="AF123" s="18"/>
      <c r="AG123" s="18"/>
      <c r="AH123" s="9"/>
    </row>
    <row r="124" spans="1:34" ht="50.1" customHeight="1" x14ac:dyDescent="0.2">
      <c r="A124" s="1" t="s">
        <v>117</v>
      </c>
      <c r="B124" s="15" t="s">
        <v>32</v>
      </c>
      <c r="C124" s="15" t="s">
        <v>33</v>
      </c>
      <c r="D124" s="16" t="s">
        <v>170</v>
      </c>
      <c r="E124" s="15"/>
      <c r="F124" s="15" t="s">
        <v>147</v>
      </c>
      <c r="G124" s="15" t="s">
        <v>173</v>
      </c>
      <c r="H124" s="28" t="s">
        <v>173</v>
      </c>
      <c r="I124" s="15" t="s">
        <v>340</v>
      </c>
      <c r="J124" s="15" t="s">
        <v>30</v>
      </c>
      <c r="K124" s="15" t="s">
        <v>31</v>
      </c>
      <c r="L124" s="32">
        <f t="shared" si="8"/>
        <v>1</v>
      </c>
      <c r="M124" s="17">
        <v>78</v>
      </c>
      <c r="N124" s="17">
        <f t="shared" si="9"/>
        <v>78</v>
      </c>
      <c r="O124" s="18"/>
      <c r="P124" s="18"/>
      <c r="Q124" s="18"/>
      <c r="R124" s="18"/>
      <c r="S124" s="18"/>
      <c r="T124" s="18"/>
      <c r="U124" s="18"/>
      <c r="V124" s="18">
        <v>1</v>
      </c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9"/>
    </row>
    <row r="125" spans="1:34" ht="50.1" customHeight="1" x14ac:dyDescent="0.2">
      <c r="A125" s="1" t="s">
        <v>117</v>
      </c>
      <c r="B125" s="15" t="s">
        <v>32</v>
      </c>
      <c r="C125" s="15" t="s">
        <v>36</v>
      </c>
      <c r="D125" s="16" t="s">
        <v>171</v>
      </c>
      <c r="E125" s="15"/>
      <c r="F125" s="15" t="s">
        <v>148</v>
      </c>
      <c r="G125" s="15" t="s">
        <v>173</v>
      </c>
      <c r="H125" s="28" t="s">
        <v>173</v>
      </c>
      <c r="I125" s="15" t="s">
        <v>341</v>
      </c>
      <c r="J125" s="15" t="s">
        <v>30</v>
      </c>
      <c r="K125" s="15" t="s">
        <v>31</v>
      </c>
      <c r="L125" s="32">
        <f t="shared" si="8"/>
        <v>1</v>
      </c>
      <c r="M125" s="17">
        <v>42</v>
      </c>
      <c r="N125" s="17">
        <f t="shared" si="9"/>
        <v>42</v>
      </c>
      <c r="O125" s="18">
        <v>1</v>
      </c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9"/>
    </row>
    <row r="126" spans="1:34" ht="50.1" customHeight="1" x14ac:dyDescent="0.2">
      <c r="A126" s="1" t="s">
        <v>117</v>
      </c>
      <c r="B126" s="15" t="s">
        <v>32</v>
      </c>
      <c r="C126" s="15" t="s">
        <v>36</v>
      </c>
      <c r="D126" s="16" t="s">
        <v>171</v>
      </c>
      <c r="E126" s="15"/>
      <c r="F126" s="15" t="s">
        <v>149</v>
      </c>
      <c r="G126" s="15" t="s">
        <v>173</v>
      </c>
      <c r="H126" s="28" t="s">
        <v>173</v>
      </c>
      <c r="I126" s="15" t="s">
        <v>342</v>
      </c>
      <c r="J126" s="15" t="s">
        <v>30</v>
      </c>
      <c r="K126" s="15" t="s">
        <v>31</v>
      </c>
      <c r="L126" s="32">
        <f t="shared" si="8"/>
        <v>1</v>
      </c>
      <c r="M126" s="17">
        <v>38</v>
      </c>
      <c r="N126" s="17">
        <f t="shared" si="9"/>
        <v>38</v>
      </c>
      <c r="O126" s="18"/>
      <c r="P126" s="18"/>
      <c r="Q126" s="18"/>
      <c r="R126" s="18"/>
      <c r="S126" s="18"/>
      <c r="T126" s="18"/>
      <c r="U126" s="18"/>
      <c r="V126" s="18">
        <v>1</v>
      </c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9"/>
    </row>
    <row r="127" spans="1:34" ht="50.1" customHeight="1" x14ac:dyDescent="0.2">
      <c r="A127" s="1" t="s">
        <v>117</v>
      </c>
      <c r="B127" s="15" t="s">
        <v>32</v>
      </c>
      <c r="C127" s="15" t="s">
        <v>36</v>
      </c>
      <c r="D127" s="16" t="s">
        <v>171</v>
      </c>
      <c r="E127" s="15"/>
      <c r="F127" s="15" t="s">
        <v>149</v>
      </c>
      <c r="G127" s="15" t="s">
        <v>188</v>
      </c>
      <c r="H127" s="28" t="s">
        <v>188</v>
      </c>
      <c r="I127" s="15" t="s">
        <v>342</v>
      </c>
      <c r="J127" s="15" t="s">
        <v>30</v>
      </c>
      <c r="K127" s="15" t="s">
        <v>31</v>
      </c>
      <c r="L127" s="32">
        <f t="shared" si="8"/>
        <v>1</v>
      </c>
      <c r="M127" s="17">
        <v>38</v>
      </c>
      <c r="N127" s="17">
        <f t="shared" si="9"/>
        <v>38</v>
      </c>
      <c r="O127" s="18"/>
      <c r="P127" s="18"/>
      <c r="Q127" s="18"/>
      <c r="R127" s="18"/>
      <c r="S127" s="18"/>
      <c r="T127" s="18">
        <v>1</v>
      </c>
      <c r="U127" s="18"/>
      <c r="V127" s="18">
        <v>0</v>
      </c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9"/>
    </row>
    <row r="128" spans="1:34" ht="50.1" customHeight="1" x14ac:dyDescent="0.2">
      <c r="A128" s="1" t="s">
        <v>117</v>
      </c>
      <c r="B128" s="15" t="s">
        <v>32</v>
      </c>
      <c r="C128" s="15" t="s">
        <v>36</v>
      </c>
      <c r="D128" s="16" t="s">
        <v>171</v>
      </c>
      <c r="E128" s="15"/>
      <c r="F128" s="15" t="s">
        <v>150</v>
      </c>
      <c r="G128" s="15" t="s">
        <v>173</v>
      </c>
      <c r="H128" s="28" t="s">
        <v>173</v>
      </c>
      <c r="I128" s="15" t="s">
        <v>343</v>
      </c>
      <c r="J128" s="15" t="s">
        <v>30</v>
      </c>
      <c r="K128" s="15" t="s">
        <v>31</v>
      </c>
      <c r="L128" s="32">
        <f t="shared" si="8"/>
        <v>1</v>
      </c>
      <c r="M128" s="17">
        <v>38</v>
      </c>
      <c r="N128" s="17">
        <f t="shared" si="9"/>
        <v>38</v>
      </c>
      <c r="O128" s="18"/>
      <c r="P128" s="18"/>
      <c r="Q128" s="18"/>
      <c r="R128" s="18">
        <v>1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9"/>
    </row>
    <row r="129" spans="1:34" ht="50.1" customHeight="1" x14ac:dyDescent="0.2">
      <c r="A129" s="1" t="s">
        <v>117</v>
      </c>
      <c r="B129" s="15" t="s">
        <v>32</v>
      </c>
      <c r="C129" s="15" t="s">
        <v>36</v>
      </c>
      <c r="D129" s="16" t="s">
        <v>171</v>
      </c>
      <c r="E129" s="15"/>
      <c r="F129" s="15" t="s">
        <v>151</v>
      </c>
      <c r="G129" s="15" t="s">
        <v>188</v>
      </c>
      <c r="H129" s="28" t="s">
        <v>188</v>
      </c>
      <c r="I129" s="15" t="s">
        <v>344</v>
      </c>
      <c r="J129" s="15" t="s">
        <v>30</v>
      </c>
      <c r="K129" s="15" t="s">
        <v>31</v>
      </c>
      <c r="L129" s="32">
        <f t="shared" ref="L129:L146" si="10">SUM(O129:AG129)</f>
        <v>1</v>
      </c>
      <c r="M129" s="17">
        <v>58</v>
      </c>
      <c r="N129" s="17">
        <f t="shared" ref="N129:N146" si="11">M129*L129</f>
        <v>58</v>
      </c>
      <c r="O129" s="18">
        <v>1</v>
      </c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9"/>
    </row>
    <row r="130" spans="1:34" ht="50.1" customHeight="1" x14ac:dyDescent="0.2">
      <c r="A130" s="1" t="s">
        <v>117</v>
      </c>
      <c r="B130" s="15" t="s">
        <v>32</v>
      </c>
      <c r="C130" s="15" t="s">
        <v>36</v>
      </c>
      <c r="D130" s="16" t="s">
        <v>171</v>
      </c>
      <c r="E130" s="15"/>
      <c r="F130" s="15" t="s">
        <v>152</v>
      </c>
      <c r="G130" s="15" t="s">
        <v>207</v>
      </c>
      <c r="H130" s="28" t="s">
        <v>207</v>
      </c>
      <c r="I130" s="15" t="s">
        <v>345</v>
      </c>
      <c r="J130" s="15" t="s">
        <v>30</v>
      </c>
      <c r="K130" s="15" t="s">
        <v>31</v>
      </c>
      <c r="L130" s="32">
        <f t="shared" si="10"/>
        <v>1</v>
      </c>
      <c r="M130" s="17">
        <v>46</v>
      </c>
      <c r="N130" s="17">
        <f t="shared" si="11"/>
        <v>46</v>
      </c>
      <c r="O130" s="18">
        <v>1</v>
      </c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9"/>
    </row>
    <row r="131" spans="1:34" ht="50.1" customHeight="1" x14ac:dyDescent="0.2">
      <c r="A131" s="1" t="s">
        <v>117</v>
      </c>
      <c r="B131" s="15" t="s">
        <v>32</v>
      </c>
      <c r="C131" s="15" t="s">
        <v>36</v>
      </c>
      <c r="D131" s="16" t="s">
        <v>171</v>
      </c>
      <c r="E131" s="15"/>
      <c r="F131" s="15" t="s">
        <v>153</v>
      </c>
      <c r="G131" s="15" t="s">
        <v>189</v>
      </c>
      <c r="H131" s="28" t="s">
        <v>189</v>
      </c>
      <c r="I131" s="15" t="s">
        <v>346</v>
      </c>
      <c r="J131" s="15" t="s">
        <v>30</v>
      </c>
      <c r="K131" s="15" t="s">
        <v>31</v>
      </c>
      <c r="L131" s="32">
        <f t="shared" si="10"/>
        <v>1</v>
      </c>
      <c r="M131" s="17">
        <v>50</v>
      </c>
      <c r="N131" s="17">
        <f t="shared" si="11"/>
        <v>50</v>
      </c>
      <c r="O131" s="18">
        <v>1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9"/>
    </row>
    <row r="132" spans="1:34" ht="50.1" customHeight="1" x14ac:dyDescent="0.2">
      <c r="A132" s="1" t="s">
        <v>154</v>
      </c>
      <c r="B132" s="15" t="s">
        <v>28</v>
      </c>
      <c r="C132" s="15" t="s">
        <v>29</v>
      </c>
      <c r="D132" s="16" t="s">
        <v>172</v>
      </c>
      <c r="E132" s="15"/>
      <c r="F132" s="15" t="s">
        <v>155</v>
      </c>
      <c r="G132" s="15" t="s">
        <v>186</v>
      </c>
      <c r="H132" s="28" t="s">
        <v>186</v>
      </c>
      <c r="I132" s="15" t="s">
        <v>347</v>
      </c>
      <c r="J132" s="15" t="s">
        <v>30</v>
      </c>
      <c r="K132" s="15" t="s">
        <v>31</v>
      </c>
      <c r="L132" s="32">
        <f t="shared" si="10"/>
        <v>6</v>
      </c>
      <c r="M132" s="17">
        <v>39.6</v>
      </c>
      <c r="N132" s="17">
        <f t="shared" si="11"/>
        <v>237.60000000000002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>
        <v>1</v>
      </c>
      <c r="Y132" s="18">
        <v>1</v>
      </c>
      <c r="Z132" s="18">
        <v>1</v>
      </c>
      <c r="AA132" s="18">
        <v>1</v>
      </c>
      <c r="AB132" s="18">
        <v>1</v>
      </c>
      <c r="AC132" s="18">
        <v>1</v>
      </c>
      <c r="AD132" s="18"/>
      <c r="AE132" s="18"/>
      <c r="AF132" s="18"/>
      <c r="AG132" s="18"/>
      <c r="AH132" s="9"/>
    </row>
    <row r="133" spans="1:34" ht="50.1" customHeight="1" x14ac:dyDescent="0.2">
      <c r="A133" s="1" t="s">
        <v>154</v>
      </c>
      <c r="B133" s="15" t="s">
        <v>28</v>
      </c>
      <c r="C133" s="15" t="s">
        <v>29</v>
      </c>
      <c r="D133" s="16" t="s">
        <v>172</v>
      </c>
      <c r="E133" s="15"/>
      <c r="F133" s="15" t="s">
        <v>156</v>
      </c>
      <c r="G133" s="15" t="s">
        <v>174</v>
      </c>
      <c r="H133" s="28" t="s">
        <v>216</v>
      </c>
      <c r="I133" s="15" t="s">
        <v>348</v>
      </c>
      <c r="J133" s="15" t="s">
        <v>30</v>
      </c>
      <c r="K133" s="15" t="s">
        <v>31</v>
      </c>
      <c r="L133" s="32">
        <f t="shared" si="10"/>
        <v>2</v>
      </c>
      <c r="M133" s="17">
        <v>47.6</v>
      </c>
      <c r="N133" s="17">
        <f t="shared" si="11"/>
        <v>95.2</v>
      </c>
      <c r="O133" s="18"/>
      <c r="P133" s="18"/>
      <c r="Q133" s="18"/>
      <c r="R133" s="18"/>
      <c r="S133" s="18"/>
      <c r="T133" s="18"/>
      <c r="U133" s="18"/>
      <c r="V133" s="18">
        <v>1</v>
      </c>
      <c r="W133" s="18"/>
      <c r="X133" s="18">
        <v>1</v>
      </c>
      <c r="Y133" s="18"/>
      <c r="Z133" s="18"/>
      <c r="AA133" s="18"/>
      <c r="AB133" s="18"/>
      <c r="AC133" s="18"/>
      <c r="AD133" s="18"/>
      <c r="AE133" s="18"/>
      <c r="AF133" s="18"/>
      <c r="AG133" s="18"/>
      <c r="AH133" s="9"/>
    </row>
    <row r="134" spans="1:34" ht="50.1" customHeight="1" x14ac:dyDescent="0.2">
      <c r="A134" s="1" t="s">
        <v>154</v>
      </c>
      <c r="B134" s="15" t="s">
        <v>32</v>
      </c>
      <c r="C134" s="15" t="s">
        <v>33</v>
      </c>
      <c r="D134" s="16" t="s">
        <v>170</v>
      </c>
      <c r="E134" s="15"/>
      <c r="F134" s="15" t="s">
        <v>157</v>
      </c>
      <c r="G134" s="15" t="s">
        <v>173</v>
      </c>
      <c r="H134" s="28" t="s">
        <v>173</v>
      </c>
      <c r="I134" s="15" t="s">
        <v>349</v>
      </c>
      <c r="J134" s="15" t="s">
        <v>30</v>
      </c>
      <c r="K134" s="15" t="s">
        <v>31</v>
      </c>
      <c r="L134" s="32">
        <f t="shared" si="10"/>
        <v>1</v>
      </c>
      <c r="M134" s="17">
        <v>67.599999999999994</v>
      </c>
      <c r="N134" s="17">
        <f t="shared" si="11"/>
        <v>67.599999999999994</v>
      </c>
      <c r="O134" s="18"/>
      <c r="P134" s="18"/>
      <c r="Q134" s="18"/>
      <c r="R134" s="18"/>
      <c r="S134" s="18"/>
      <c r="T134" s="18">
        <v>0</v>
      </c>
      <c r="U134" s="18"/>
      <c r="V134" s="18"/>
      <c r="W134" s="18"/>
      <c r="X134" s="18">
        <v>1</v>
      </c>
      <c r="Y134" s="18"/>
      <c r="Z134" s="18"/>
      <c r="AA134" s="18"/>
      <c r="AB134" s="18"/>
      <c r="AC134" s="18"/>
      <c r="AD134" s="18"/>
      <c r="AE134" s="18"/>
      <c r="AF134" s="18"/>
      <c r="AG134" s="18"/>
      <c r="AH134" s="9"/>
    </row>
    <row r="135" spans="1:34" ht="50.1" customHeight="1" x14ac:dyDescent="0.2">
      <c r="A135" s="1" t="s">
        <v>154</v>
      </c>
      <c r="B135" s="15" t="s">
        <v>32</v>
      </c>
      <c r="C135" s="15" t="s">
        <v>33</v>
      </c>
      <c r="D135" s="16" t="s">
        <v>170</v>
      </c>
      <c r="E135" s="15"/>
      <c r="F135" s="15" t="s">
        <v>158</v>
      </c>
      <c r="G135" s="15" t="s">
        <v>173</v>
      </c>
      <c r="H135" s="28" t="s">
        <v>173</v>
      </c>
      <c r="I135" s="15" t="s">
        <v>350</v>
      </c>
      <c r="J135" s="15" t="s">
        <v>30</v>
      </c>
      <c r="K135" s="15" t="s">
        <v>31</v>
      </c>
      <c r="L135" s="32">
        <f t="shared" si="10"/>
        <v>1</v>
      </c>
      <c r="M135" s="17">
        <v>59.6</v>
      </c>
      <c r="N135" s="17">
        <f t="shared" si="11"/>
        <v>59.6</v>
      </c>
      <c r="O135" s="18">
        <v>1</v>
      </c>
      <c r="P135" s="18">
        <v>0</v>
      </c>
      <c r="Q135" s="18"/>
      <c r="R135" s="18"/>
      <c r="S135" s="18"/>
      <c r="T135" s="18"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9"/>
    </row>
    <row r="136" spans="1:34" ht="50.1" customHeight="1" x14ac:dyDescent="0.2">
      <c r="A136" s="1" t="s">
        <v>159</v>
      </c>
      <c r="B136" s="15" t="s">
        <v>28</v>
      </c>
      <c r="C136" s="15" t="s">
        <v>29</v>
      </c>
      <c r="D136" s="16" t="s">
        <v>172</v>
      </c>
      <c r="E136" s="15"/>
      <c r="F136" s="15" t="s">
        <v>160</v>
      </c>
      <c r="G136" s="15" t="s">
        <v>209</v>
      </c>
      <c r="H136" s="28" t="s">
        <v>235</v>
      </c>
      <c r="I136" s="15" t="s">
        <v>351</v>
      </c>
      <c r="J136" s="15" t="s">
        <v>30</v>
      </c>
      <c r="K136" s="15" t="s">
        <v>31</v>
      </c>
      <c r="L136" s="32">
        <f t="shared" si="10"/>
        <v>1</v>
      </c>
      <c r="M136" s="17">
        <v>47.6</v>
      </c>
      <c r="N136" s="17">
        <f t="shared" si="11"/>
        <v>47.6</v>
      </c>
      <c r="O136" s="18"/>
      <c r="P136" s="18"/>
      <c r="Q136" s="18"/>
      <c r="R136" s="18"/>
      <c r="S136" s="18"/>
      <c r="T136" s="18"/>
      <c r="U136" s="18"/>
      <c r="V136" s="18">
        <v>0</v>
      </c>
      <c r="W136" s="18"/>
      <c r="X136" s="18">
        <v>0</v>
      </c>
      <c r="Y136" s="18">
        <v>1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/>
      <c r="AF136" s="18"/>
      <c r="AG136" s="18"/>
      <c r="AH136" s="9"/>
    </row>
    <row r="137" spans="1:34" s="8" customFormat="1" ht="50.1" customHeight="1" x14ac:dyDescent="0.2">
      <c r="A137" s="3" t="s">
        <v>159</v>
      </c>
      <c r="B137" s="23" t="s">
        <v>28</v>
      </c>
      <c r="C137" s="23" t="s">
        <v>29</v>
      </c>
      <c r="D137" s="24" t="s">
        <v>172</v>
      </c>
      <c r="E137" s="23"/>
      <c r="F137" s="23" t="s">
        <v>161</v>
      </c>
      <c r="G137" s="23" t="s">
        <v>173</v>
      </c>
      <c r="H137" s="30" t="s">
        <v>173</v>
      </c>
      <c r="I137" s="23" t="s">
        <v>352</v>
      </c>
      <c r="J137" s="23" t="s">
        <v>30</v>
      </c>
      <c r="K137" s="23" t="s">
        <v>31</v>
      </c>
      <c r="L137" s="34">
        <f t="shared" si="10"/>
        <v>44</v>
      </c>
      <c r="M137" s="25">
        <v>38</v>
      </c>
      <c r="N137" s="17">
        <f t="shared" si="11"/>
        <v>1672</v>
      </c>
      <c r="O137" s="26"/>
      <c r="P137" s="26"/>
      <c r="Q137" s="26"/>
      <c r="R137" s="26"/>
      <c r="S137" s="26"/>
      <c r="T137" s="26"/>
      <c r="U137" s="26"/>
      <c r="V137" s="26"/>
      <c r="W137" s="26"/>
      <c r="X137" s="26">
        <v>5</v>
      </c>
      <c r="Y137" s="26">
        <v>10</v>
      </c>
      <c r="Z137" s="26">
        <v>9</v>
      </c>
      <c r="AA137" s="26">
        <v>8</v>
      </c>
      <c r="AB137" s="26">
        <v>8</v>
      </c>
      <c r="AC137" s="26">
        <v>4</v>
      </c>
      <c r="AD137" s="26"/>
      <c r="AE137" s="26"/>
      <c r="AF137" s="26"/>
      <c r="AG137" s="26"/>
      <c r="AH137" s="11"/>
    </row>
    <row r="138" spans="1:34" ht="50.1" customHeight="1" x14ac:dyDescent="0.2">
      <c r="A138" s="1" t="s">
        <v>159</v>
      </c>
      <c r="B138" s="15" t="s">
        <v>28</v>
      </c>
      <c r="C138" s="15" t="s">
        <v>29</v>
      </c>
      <c r="D138" s="16" t="s">
        <v>172</v>
      </c>
      <c r="E138" s="15"/>
      <c r="F138" s="15" t="s">
        <v>162</v>
      </c>
      <c r="G138" s="15" t="s">
        <v>210</v>
      </c>
      <c r="H138" s="28" t="s">
        <v>210</v>
      </c>
      <c r="I138" s="15" t="s">
        <v>352</v>
      </c>
      <c r="J138" s="15" t="s">
        <v>30</v>
      </c>
      <c r="K138" s="15" t="s">
        <v>31</v>
      </c>
      <c r="L138" s="32">
        <f t="shared" si="10"/>
        <v>13</v>
      </c>
      <c r="M138" s="17">
        <v>38</v>
      </c>
      <c r="N138" s="17">
        <f t="shared" si="11"/>
        <v>494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>
        <v>2</v>
      </c>
      <c r="Y138" s="18">
        <v>2</v>
      </c>
      <c r="Z138" s="18">
        <v>3</v>
      </c>
      <c r="AA138" s="18">
        <v>3</v>
      </c>
      <c r="AB138" s="18">
        <v>2</v>
      </c>
      <c r="AC138" s="18">
        <v>1</v>
      </c>
      <c r="AD138" s="18"/>
      <c r="AE138" s="18"/>
      <c r="AF138" s="18"/>
      <c r="AG138" s="18"/>
      <c r="AH138" s="9"/>
    </row>
    <row r="139" spans="1:34" ht="50.1" customHeight="1" x14ac:dyDescent="0.2">
      <c r="A139" s="1" t="s">
        <v>159</v>
      </c>
      <c r="B139" s="15" t="s">
        <v>28</v>
      </c>
      <c r="C139" s="15" t="s">
        <v>29</v>
      </c>
      <c r="D139" s="16" t="s">
        <v>172</v>
      </c>
      <c r="E139" s="15"/>
      <c r="F139" s="15" t="s">
        <v>162</v>
      </c>
      <c r="G139" s="15" t="s">
        <v>211</v>
      </c>
      <c r="H139" s="28" t="s">
        <v>236</v>
      </c>
      <c r="I139" s="15" t="s">
        <v>352</v>
      </c>
      <c r="J139" s="15" t="s">
        <v>30</v>
      </c>
      <c r="K139" s="15" t="s">
        <v>31</v>
      </c>
      <c r="L139" s="32">
        <f t="shared" si="10"/>
        <v>10</v>
      </c>
      <c r="M139" s="17">
        <v>38</v>
      </c>
      <c r="N139" s="17">
        <f t="shared" si="11"/>
        <v>380</v>
      </c>
      <c r="O139" s="18"/>
      <c r="P139" s="18"/>
      <c r="Q139" s="18"/>
      <c r="R139" s="18"/>
      <c r="S139" s="18"/>
      <c r="T139" s="18"/>
      <c r="U139" s="18"/>
      <c r="V139" s="18"/>
      <c r="W139" s="18"/>
      <c r="X139" s="18">
        <v>1</v>
      </c>
      <c r="Y139" s="18">
        <v>0</v>
      </c>
      <c r="Z139" s="18">
        <v>0</v>
      </c>
      <c r="AA139" s="18">
        <v>5</v>
      </c>
      <c r="AB139" s="18">
        <v>0</v>
      </c>
      <c r="AC139" s="18">
        <v>4</v>
      </c>
      <c r="AD139" s="18"/>
      <c r="AE139" s="18"/>
      <c r="AF139" s="18"/>
      <c r="AG139" s="18"/>
      <c r="AH139" s="9"/>
    </row>
    <row r="140" spans="1:34" ht="50.1" customHeight="1" x14ac:dyDescent="0.2">
      <c r="A140" s="1" t="s">
        <v>159</v>
      </c>
      <c r="B140" s="15" t="s">
        <v>28</v>
      </c>
      <c r="C140" s="15" t="s">
        <v>29</v>
      </c>
      <c r="D140" s="16" t="s">
        <v>172</v>
      </c>
      <c r="E140" s="15"/>
      <c r="F140" s="15" t="s">
        <v>162</v>
      </c>
      <c r="G140" s="15" t="s">
        <v>212</v>
      </c>
      <c r="H140" s="28" t="s">
        <v>237</v>
      </c>
      <c r="I140" s="15" t="s">
        <v>352</v>
      </c>
      <c r="J140" s="15" t="s">
        <v>30</v>
      </c>
      <c r="K140" s="15" t="s">
        <v>31</v>
      </c>
      <c r="L140" s="32">
        <f t="shared" si="10"/>
        <v>18</v>
      </c>
      <c r="M140" s="17">
        <v>38</v>
      </c>
      <c r="N140" s="17">
        <f t="shared" si="11"/>
        <v>684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>
        <v>2</v>
      </c>
      <c r="Y140" s="18">
        <v>2</v>
      </c>
      <c r="Z140" s="18">
        <v>4</v>
      </c>
      <c r="AA140" s="18">
        <v>5</v>
      </c>
      <c r="AB140" s="18">
        <v>2</v>
      </c>
      <c r="AC140" s="18">
        <v>3</v>
      </c>
      <c r="AD140" s="18"/>
      <c r="AE140" s="18"/>
      <c r="AF140" s="18"/>
      <c r="AG140" s="18"/>
      <c r="AH140" s="9"/>
    </row>
    <row r="141" spans="1:34" ht="50.1" customHeight="1" x14ac:dyDescent="0.2">
      <c r="A141" s="1" t="s">
        <v>159</v>
      </c>
      <c r="B141" s="15" t="s">
        <v>28</v>
      </c>
      <c r="C141" s="15" t="s">
        <v>29</v>
      </c>
      <c r="D141" s="16" t="s">
        <v>172</v>
      </c>
      <c r="E141" s="15"/>
      <c r="F141" s="15" t="s">
        <v>162</v>
      </c>
      <c r="G141" s="15" t="s">
        <v>213</v>
      </c>
      <c r="H141" s="28" t="s">
        <v>238</v>
      </c>
      <c r="I141" s="15" t="s">
        <v>352</v>
      </c>
      <c r="J141" s="15" t="s">
        <v>30</v>
      </c>
      <c r="K141" s="15" t="s">
        <v>31</v>
      </c>
      <c r="L141" s="32">
        <f t="shared" si="10"/>
        <v>10</v>
      </c>
      <c r="M141" s="17">
        <v>38</v>
      </c>
      <c r="N141" s="17">
        <f t="shared" si="11"/>
        <v>380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>
        <v>0</v>
      </c>
      <c r="Y141" s="18">
        <v>1</v>
      </c>
      <c r="Z141" s="18">
        <v>2</v>
      </c>
      <c r="AA141" s="18">
        <v>3</v>
      </c>
      <c r="AB141" s="18">
        <v>3</v>
      </c>
      <c r="AC141" s="18">
        <v>1</v>
      </c>
      <c r="AD141" s="18"/>
      <c r="AE141" s="18"/>
      <c r="AF141" s="18"/>
      <c r="AG141" s="18"/>
      <c r="AH141" s="9"/>
    </row>
    <row r="142" spans="1:34" ht="50.1" customHeight="1" x14ac:dyDescent="0.2">
      <c r="A142" s="1" t="s">
        <v>159</v>
      </c>
      <c r="B142" s="15" t="s">
        <v>28</v>
      </c>
      <c r="C142" s="15" t="s">
        <v>29</v>
      </c>
      <c r="D142" s="16" t="s">
        <v>172</v>
      </c>
      <c r="E142" s="15"/>
      <c r="F142" s="15" t="s">
        <v>162</v>
      </c>
      <c r="G142" s="15" t="s">
        <v>214</v>
      </c>
      <c r="H142" s="28" t="s">
        <v>214</v>
      </c>
      <c r="I142" s="15" t="s">
        <v>352</v>
      </c>
      <c r="J142" s="15" t="s">
        <v>30</v>
      </c>
      <c r="K142" s="15" t="s">
        <v>31</v>
      </c>
      <c r="L142" s="32">
        <f t="shared" si="10"/>
        <v>8</v>
      </c>
      <c r="M142" s="17">
        <v>38</v>
      </c>
      <c r="N142" s="17">
        <f t="shared" si="11"/>
        <v>304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>
        <v>0</v>
      </c>
      <c r="Y142" s="18">
        <v>1</v>
      </c>
      <c r="Z142" s="18">
        <v>2</v>
      </c>
      <c r="AA142" s="18">
        <v>1</v>
      </c>
      <c r="AB142" s="18">
        <v>3</v>
      </c>
      <c r="AC142" s="18">
        <v>1</v>
      </c>
      <c r="AD142" s="18"/>
      <c r="AE142" s="18"/>
      <c r="AF142" s="18"/>
      <c r="AG142" s="18"/>
      <c r="AH142" s="9"/>
    </row>
    <row r="143" spans="1:34" ht="50.1" customHeight="1" x14ac:dyDescent="0.2">
      <c r="A143" s="1" t="s">
        <v>159</v>
      </c>
      <c r="B143" s="15" t="s">
        <v>28</v>
      </c>
      <c r="C143" s="15" t="s">
        <v>29</v>
      </c>
      <c r="D143" s="16" t="s">
        <v>172</v>
      </c>
      <c r="E143" s="15"/>
      <c r="F143" s="15" t="s">
        <v>162</v>
      </c>
      <c r="G143" s="15" t="s">
        <v>200</v>
      </c>
      <c r="H143" s="28" t="s">
        <v>231</v>
      </c>
      <c r="I143" s="15" t="s">
        <v>352</v>
      </c>
      <c r="J143" s="15" t="s">
        <v>30</v>
      </c>
      <c r="K143" s="15" t="s">
        <v>31</v>
      </c>
      <c r="L143" s="32">
        <f t="shared" si="10"/>
        <v>80</v>
      </c>
      <c r="M143" s="17">
        <v>38</v>
      </c>
      <c r="N143" s="17">
        <f t="shared" si="11"/>
        <v>3040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>
        <v>0</v>
      </c>
      <c r="Y143" s="18">
        <v>8</v>
      </c>
      <c r="Z143" s="18">
        <v>16</v>
      </c>
      <c r="AA143" s="18">
        <v>16</v>
      </c>
      <c r="AB143" s="18">
        <v>16</v>
      </c>
      <c r="AC143" s="18">
        <v>16</v>
      </c>
      <c r="AD143" s="18">
        <v>8</v>
      </c>
      <c r="AE143" s="18"/>
      <c r="AF143" s="18"/>
      <c r="AG143" s="18"/>
      <c r="AH143" s="9"/>
    </row>
    <row r="144" spans="1:34" ht="50.1" customHeight="1" x14ac:dyDescent="0.2">
      <c r="A144" s="1" t="s">
        <v>159</v>
      </c>
      <c r="B144" s="15" t="s">
        <v>28</v>
      </c>
      <c r="C144" s="15" t="s">
        <v>29</v>
      </c>
      <c r="D144" s="16" t="s">
        <v>172</v>
      </c>
      <c r="E144" s="15"/>
      <c r="F144" s="15" t="s">
        <v>162</v>
      </c>
      <c r="G144" s="15" t="s">
        <v>181</v>
      </c>
      <c r="H144" s="28" t="s">
        <v>219</v>
      </c>
      <c r="I144" s="15" t="s">
        <v>352</v>
      </c>
      <c r="J144" s="15" t="s">
        <v>30</v>
      </c>
      <c r="K144" s="15" t="s">
        <v>31</v>
      </c>
      <c r="L144" s="32">
        <f t="shared" si="10"/>
        <v>31</v>
      </c>
      <c r="M144" s="17">
        <v>38</v>
      </c>
      <c r="N144" s="17">
        <f t="shared" si="11"/>
        <v>1178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>
        <v>2</v>
      </c>
      <c r="Y144" s="18">
        <v>3</v>
      </c>
      <c r="Z144" s="18">
        <v>5</v>
      </c>
      <c r="AA144" s="18">
        <v>6</v>
      </c>
      <c r="AB144" s="18">
        <v>13</v>
      </c>
      <c r="AC144" s="18">
        <v>2</v>
      </c>
      <c r="AD144" s="18"/>
      <c r="AE144" s="18"/>
      <c r="AF144" s="18"/>
      <c r="AG144" s="18"/>
      <c r="AH144" s="9"/>
    </row>
    <row r="145" spans="1:34" ht="50.1" customHeight="1" x14ac:dyDescent="0.2">
      <c r="A145" s="1" t="s">
        <v>159</v>
      </c>
      <c r="B145" s="15" t="s">
        <v>32</v>
      </c>
      <c r="C145" s="15" t="s">
        <v>36</v>
      </c>
      <c r="D145" s="16" t="s">
        <v>171</v>
      </c>
      <c r="E145" s="15"/>
      <c r="F145" s="15" t="s">
        <v>163</v>
      </c>
      <c r="G145" s="15" t="s">
        <v>173</v>
      </c>
      <c r="H145" s="28" t="s">
        <v>173</v>
      </c>
      <c r="I145" s="15" t="s">
        <v>353</v>
      </c>
      <c r="J145" s="15" t="s">
        <v>30</v>
      </c>
      <c r="K145" s="15" t="s">
        <v>31</v>
      </c>
      <c r="L145" s="32">
        <f t="shared" si="10"/>
        <v>5</v>
      </c>
      <c r="M145" s="17">
        <v>54</v>
      </c>
      <c r="N145" s="17">
        <f t="shared" si="11"/>
        <v>270</v>
      </c>
      <c r="O145" s="18"/>
      <c r="P145" s="18">
        <v>5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9"/>
    </row>
    <row r="146" spans="1:34" ht="50.1" customHeight="1" x14ac:dyDescent="0.2">
      <c r="A146" s="1" t="s">
        <v>159</v>
      </c>
      <c r="B146" s="15" t="s">
        <v>32</v>
      </c>
      <c r="C146" s="15" t="s">
        <v>36</v>
      </c>
      <c r="D146" s="16" t="s">
        <v>171</v>
      </c>
      <c r="E146" s="15"/>
      <c r="F146" s="15" t="s">
        <v>164</v>
      </c>
      <c r="G146" s="15" t="s">
        <v>215</v>
      </c>
      <c r="H146" s="28" t="s">
        <v>239</v>
      </c>
      <c r="I146" s="15" t="s">
        <v>354</v>
      </c>
      <c r="J146" s="15" t="s">
        <v>30</v>
      </c>
      <c r="K146" s="15" t="s">
        <v>31</v>
      </c>
      <c r="L146" s="32">
        <f t="shared" si="10"/>
        <v>3</v>
      </c>
      <c r="M146" s="17">
        <v>38</v>
      </c>
      <c r="N146" s="17">
        <f t="shared" si="11"/>
        <v>114</v>
      </c>
      <c r="O146" s="18"/>
      <c r="P146" s="18">
        <v>3</v>
      </c>
      <c r="Q146" s="18"/>
      <c r="R146" s="18">
        <v>0</v>
      </c>
      <c r="S146" s="18"/>
      <c r="T146" s="18">
        <v>0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9"/>
    </row>
  </sheetData>
  <autoFilter ref="A5:M146">
    <filterColumn colId="2" showButton="0"/>
    <filterColumn colId="9" showButton="0"/>
  </autoFilter>
  <mergeCells count="11">
    <mergeCell ref="I5:I6"/>
    <mergeCell ref="J5:K6"/>
    <mergeCell ref="O5:AG5"/>
    <mergeCell ref="E2:H3"/>
    <mergeCell ref="A5:A6"/>
    <mergeCell ref="B5:B6"/>
    <mergeCell ref="C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40Guess Footwear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2020-01-14T10:37:45Z</dcterms:created>
  <dcterms:modified xsi:type="dcterms:W3CDTF">2020-02-18T09:26:07Z</dcterms:modified>
</cp:coreProperties>
</file>